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65326" windowWidth="19545" windowHeight="12645" tabRatio="601" activeTab="0"/>
  </bookViews>
  <sheets>
    <sheet name="Sommaire" sheetId="1" r:id="rId1"/>
    <sheet name="LaitEntier" sheetId="2" r:id="rId2"/>
    <sheet name="GraphLaitEntier" sheetId="3" r:id="rId3"/>
    <sheet name="LaitEcreme" sheetId="4" r:id="rId4"/>
    <sheet name="GraphLaitEcreme" sheetId="5" r:id="rId5"/>
    <sheet name="Fromages" sheetId="6" r:id="rId6"/>
    <sheet name="GraphFromages" sheetId="7" r:id="rId7"/>
    <sheet name="ProduitsFrais" sheetId="8" r:id="rId8"/>
    <sheet name="GraphProduitsFrais" sheetId="9" r:id="rId9"/>
    <sheet name="Beurre" sheetId="10" r:id="rId10"/>
    <sheet name="GraphBeurre" sheetId="11" r:id="rId11"/>
    <sheet name="MatieresGrasses" sheetId="12" r:id="rId12"/>
    <sheet name="GraphMatieresGrasses" sheetId="13" r:id="rId13"/>
  </sheets>
  <definedNames>
    <definedName name="_xlnm.Print_Area" localSheetId="1">'LaitEntier'!$A$4:$R$43</definedName>
  </definedNames>
  <calcPr fullCalcOnLoad="1"/>
</workbook>
</file>

<file path=xl/comments12.xml><?xml version="1.0" encoding="utf-8"?>
<comments xmlns="http://schemas.openxmlformats.org/spreadsheetml/2006/main">
  <authors>
    <author>Un utilisateur satisfait de Microsoft Office</author>
  </authors>
  <commentList>
    <comment ref="C41" authorId="0">
      <text>
        <r>
          <rPr>
            <sz val="8"/>
            <rFont val="Tahoma"/>
            <family val="0"/>
          </rPr>
          <t>Ces bilans s'appliquent à l'ensemble "laiteries françaises". Les ressources du bilan lait entier proviennent de la ferme ou de l'importation, les emplois correspondent aux laits utilisés pour la fabrication des</t>
        </r>
      </text>
    </comment>
  </commentList>
</comments>
</file>

<file path=xl/sharedStrings.xml><?xml version="1.0" encoding="utf-8"?>
<sst xmlns="http://schemas.openxmlformats.org/spreadsheetml/2006/main" count="404" uniqueCount="128">
  <si>
    <t>PAYS : FRANCE</t>
  </si>
  <si>
    <t>C</t>
  </si>
  <si>
    <t>O</t>
  </si>
  <si>
    <t>D</t>
  </si>
  <si>
    <t>E</t>
  </si>
  <si>
    <t>CODE PRODUIT</t>
  </si>
  <si>
    <t>FM</t>
  </si>
  <si>
    <t>BILAN : collecte + importations - différence (ressources - emplois) = exportations + utilisation intérieure</t>
  </si>
  <si>
    <t>MC009</t>
  </si>
  <si>
    <t>COLLECTE auprès des exploitations</t>
  </si>
  <si>
    <t>MC001</t>
  </si>
  <si>
    <t xml:space="preserve">      -  dont  lait de vache</t>
  </si>
  <si>
    <t>MC008</t>
  </si>
  <si>
    <t>MC019</t>
  </si>
  <si>
    <t>IMPORTATIONS de lait et crème vrac (en équivalent lait entier)</t>
  </si>
  <si>
    <t>MC024</t>
  </si>
  <si>
    <t xml:space="preserve">      -  dont  INTRA UE</t>
  </si>
  <si>
    <t>MC609</t>
  </si>
  <si>
    <t>Lait écrémé (calculé à partir des importations de crème)</t>
  </si>
  <si>
    <t>MC000</t>
  </si>
  <si>
    <t xml:space="preserve">TOTAL  RESSOURCES </t>
  </si>
  <si>
    <t>MC600</t>
  </si>
  <si>
    <t>DIFFERENCE RESSOURCE - EMPLOIS</t>
  </si>
  <si>
    <t>MC700</t>
  </si>
  <si>
    <t>TOTAL  EMPLOIS</t>
  </si>
  <si>
    <t>MC409</t>
  </si>
  <si>
    <t xml:space="preserve">EXPORTATIONS de lait et crème vrac </t>
  </si>
  <si>
    <t>MC419</t>
  </si>
  <si>
    <t xml:space="preserve">     -  dont  intra UE</t>
  </si>
  <si>
    <t>MC320</t>
  </si>
  <si>
    <t>LAIT ECREME RETROCEDE AUX FERMES</t>
  </si>
  <si>
    <t>MC800</t>
  </si>
  <si>
    <t>UTILISATION  INTÉRIEURE</t>
  </si>
  <si>
    <t>MC100</t>
  </si>
  <si>
    <t>-  produits frais</t>
  </si>
  <si>
    <t>MC110</t>
  </si>
  <si>
    <t xml:space="preserve">     -  laits de consommation</t>
  </si>
  <si>
    <t>MC140</t>
  </si>
  <si>
    <t xml:space="preserve">     -  laits acidifiés</t>
  </si>
  <si>
    <t>MC190</t>
  </si>
  <si>
    <t xml:space="preserve">     -  autres produits frais et desserts de conserv.</t>
  </si>
  <si>
    <t>MC130</t>
  </si>
  <si>
    <t xml:space="preserve">     -  transformation en crème (hors vrac export)</t>
  </si>
  <si>
    <t>MC200</t>
  </si>
  <si>
    <t>-  produits fabriqués</t>
  </si>
  <si>
    <t>MC210</t>
  </si>
  <si>
    <t xml:space="preserve">     -  lait concentré</t>
  </si>
  <si>
    <t>MC220</t>
  </si>
  <si>
    <t xml:space="preserve">     -  produits laitiers en poudre</t>
  </si>
  <si>
    <t>MC230</t>
  </si>
  <si>
    <t xml:space="preserve">     -  transformation en beurre</t>
  </si>
  <si>
    <t>MC240</t>
  </si>
  <si>
    <t xml:space="preserve">     -  transformation en fromage</t>
  </si>
  <si>
    <t>MC260</t>
  </si>
  <si>
    <t xml:space="preserve">     -  transformation en caseine</t>
  </si>
  <si>
    <t>MC250</t>
  </si>
  <si>
    <t xml:space="preserve">     -  transformation en fromage fondu de crème</t>
  </si>
  <si>
    <t>MC270</t>
  </si>
  <si>
    <t xml:space="preserve">     -  lactoserum</t>
  </si>
  <si>
    <t xml:space="preserve">   Postes de transformation générant du lait écrémé comme sous-produit.</t>
  </si>
  <si>
    <t>Source : AGRESTE-Bilans</t>
  </si>
  <si>
    <t>WM</t>
  </si>
  <si>
    <t>SM</t>
  </si>
  <si>
    <t>EXPORTATIONS de lait et crème vrac</t>
  </si>
  <si>
    <t>BILAN  :  PRODUITS LAITIERS</t>
  </si>
  <si>
    <t>PRODUCTION UTILISABLE</t>
  </si>
  <si>
    <t xml:space="preserve">      -  dont  ferme</t>
  </si>
  <si>
    <t>IMPORTATIONS</t>
  </si>
  <si>
    <t>STOCKS DE DEBUT</t>
  </si>
  <si>
    <t xml:space="preserve">TOTAL  RESSOURCES = EMPLOIS </t>
  </si>
  <si>
    <t>EXPORTATIONS</t>
  </si>
  <si>
    <t>STOCKS FINAUX</t>
  </si>
  <si>
    <t>-  pertes</t>
  </si>
  <si>
    <t>-  alimentation animale</t>
  </si>
  <si>
    <t>-  usages industriels</t>
  </si>
  <si>
    <t>-  transformation</t>
  </si>
  <si>
    <t>-  consommation humaine</t>
  </si>
  <si>
    <t>RATIOS</t>
  </si>
  <si>
    <t>TAUX D'APPROVISIONNEMENT EN  %</t>
  </si>
  <si>
    <t>CONSOMMATION HUMAINE EN KG/TETE/AN</t>
  </si>
  <si>
    <t>Source : SCEES</t>
  </si>
  <si>
    <t>Chaque bilan est réalisé en poids de produit. Il inclut le stade ferme</t>
  </si>
  <si>
    <t>Bilans : MATIERES GRASSES DU LAIT</t>
  </si>
  <si>
    <t>Fromage</t>
  </si>
  <si>
    <t>BILAN : PRODUITS LAITIERS</t>
  </si>
  <si>
    <t>Y compris DOM à partir de 1997</t>
  </si>
  <si>
    <t>DIFFERENCE RESSOURCE - EMPLOIS  *</t>
  </si>
  <si>
    <t>IMPORTATIONS *</t>
  </si>
  <si>
    <t>EXPORTATIONS *</t>
  </si>
  <si>
    <t xml:space="preserve">BILANS  :  LAIT ENTIER </t>
  </si>
  <si>
    <t>Bilans : LAIT ENTIER</t>
  </si>
  <si>
    <t>BILANS  :  LAIT ECREME</t>
  </si>
  <si>
    <t>1000 tonnes de lait écrémé</t>
  </si>
  <si>
    <t>Bilans : LAIT ECREME</t>
  </si>
  <si>
    <t xml:space="preserve">VARIATION DES STOCKS  </t>
  </si>
  <si>
    <t>BILANS : FROMAGES</t>
  </si>
  <si>
    <t>Source : AGRESTE bilans</t>
  </si>
  <si>
    <t>BILANS : PRODUITS FRAIS SAUF CREME</t>
  </si>
  <si>
    <t>Graphiques</t>
  </si>
  <si>
    <t>SOMMAIRE</t>
  </si>
  <si>
    <t>Lait entier</t>
  </si>
  <si>
    <t>Lait écrémé</t>
  </si>
  <si>
    <t>Produits frais</t>
  </si>
  <si>
    <t>Matières grasses du lait</t>
  </si>
  <si>
    <t>Années civiles</t>
  </si>
  <si>
    <t>Tableaux historiques</t>
  </si>
  <si>
    <t>Années</t>
  </si>
  <si>
    <t xml:space="preserve"> tonnes de MG</t>
  </si>
  <si>
    <t>1000 tonnes de lait</t>
  </si>
  <si>
    <t>Attention : la ligne 40 est masquée</t>
  </si>
  <si>
    <t>BILAN : collecte + importations + stocks début = exportations + stocks finaux + utilisation intérieure (1000 tonnes de produit)</t>
  </si>
  <si>
    <t>Postes de transformation générant du lait écrémé comme sous-produit.</t>
  </si>
  <si>
    <t>* les exportations et importations comprennent les échanges de babeurre liquide aromatisé et nature.</t>
  </si>
  <si>
    <t>1000 t de lait</t>
  </si>
  <si>
    <t>1000 t lait écrémé</t>
  </si>
  <si>
    <t xml:space="preserve">                  BILANS  :  MATIERES GRASSES DU LAIT</t>
  </si>
  <si>
    <r>
      <t xml:space="preserve">Récupération du lait écrémé :
</t>
    </r>
    <r>
      <rPr>
        <b/>
        <sz val="9"/>
        <rFont val="Times New Roman"/>
        <family val="1"/>
      </rPr>
      <t>Filière crème et fondu</t>
    </r>
  </si>
  <si>
    <t>Filière beurre</t>
  </si>
  <si>
    <t>Filière export crème</t>
  </si>
  <si>
    <t xml:space="preserve">     -  dont  vers  EUR 15**</t>
  </si>
  <si>
    <t xml:space="preserve">      -  dont  de  EUR 15**</t>
  </si>
  <si>
    <t>** UE à 25 depuis la campagne 2004</t>
  </si>
  <si>
    <t>BILANS : BEURRE</t>
  </si>
  <si>
    <t>Beurre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</si>
  <si>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</si>
  <si>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Bilans lait et produits laitiers</t>
  </si>
  <si>
    <t>Tableaux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</si>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</sst>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dd/mmm/yy"/>
    <numFmt numFmtId="201" formatCode="dd/mmm"/>
    <numFmt numFmtId="202" formatCode="mmm/yy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0.0000000"/>
    <numFmt numFmtId="209" formatCode="#,##0.0"/>
    <numFmt numFmtId="210" formatCode="#,##0.000"/>
    <numFmt numFmtId="211" formatCode="0.00000000"/>
    <numFmt numFmtId="212" formatCode="0.000000000"/>
    <numFmt numFmtId="213" formatCode="#,##0__"/>
    <numFmt numFmtId="214" formatCode="General_)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  <numFmt numFmtId="221" formatCode="@_@"/>
    <numFmt numFmtId="222" formatCode="@\ @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sz val="10.5"/>
      <name val="Times New Roman"/>
      <family val="0"/>
    </font>
    <font>
      <sz val="11.25"/>
      <name val="Times New Roman"/>
      <family val="0"/>
    </font>
    <font>
      <sz val="9"/>
      <name val="Times New Roman"/>
      <family val="1"/>
    </font>
    <font>
      <sz val="11.75"/>
      <name val="Times New Roman"/>
      <family val="0"/>
    </font>
    <font>
      <sz val="7"/>
      <name val="Times New Roman"/>
      <family val="1"/>
    </font>
    <font>
      <sz val="10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0" fillId="0" borderId="0" xfId="24" applyFont="1">
      <alignment/>
      <protection/>
    </xf>
    <xf numFmtId="0" fontId="10" fillId="0" borderId="0" xfId="15" applyFont="1">
      <alignment/>
      <protection/>
    </xf>
    <xf numFmtId="0" fontId="10" fillId="0" borderId="1" xfId="24" applyFont="1" applyBorder="1" applyAlignment="1" quotePrefix="1">
      <alignment horizontal="left"/>
      <protection/>
    </xf>
    <xf numFmtId="0" fontId="10" fillId="2" borderId="1" xfId="24" applyFont="1" applyFill="1" applyBorder="1" applyAlignment="1" quotePrefix="1">
      <alignment horizontal="left"/>
      <protection/>
    </xf>
    <xf numFmtId="0" fontId="10" fillId="2" borderId="2" xfId="24" applyFont="1" applyFill="1" applyBorder="1" applyAlignment="1" quotePrefix="1">
      <alignment horizontal="left"/>
      <protection/>
    </xf>
    <xf numFmtId="0" fontId="11" fillId="0" borderId="0" xfId="0" applyFont="1" applyAlignment="1">
      <alignment/>
    </xf>
    <xf numFmtId="0" fontId="11" fillId="0" borderId="0" xfId="24" applyFont="1">
      <alignment/>
      <protection/>
    </xf>
    <xf numFmtId="0" fontId="10" fillId="0" borderId="1" xfId="24" applyFont="1" applyBorder="1" applyAlignment="1">
      <alignment horizontal="left"/>
      <protection/>
    </xf>
    <xf numFmtId="0" fontId="4" fillId="2" borderId="3" xfId="24" applyFont="1" applyFill="1" applyBorder="1">
      <alignment/>
      <protection/>
    </xf>
    <xf numFmtId="0" fontId="4" fillId="0" borderId="1" xfId="24" applyFont="1" applyBorder="1">
      <alignment/>
      <protection/>
    </xf>
    <xf numFmtId="0" fontId="13" fillId="0" borderId="0" xfId="24" applyFont="1">
      <alignment/>
      <protection/>
    </xf>
    <xf numFmtId="0" fontId="12" fillId="0" borderId="0" xfId="24" applyFont="1">
      <alignment/>
      <protection/>
    </xf>
    <xf numFmtId="0" fontId="14" fillId="0" borderId="0" xfId="0" applyFont="1" applyAlignment="1">
      <alignment/>
    </xf>
    <xf numFmtId="0" fontId="10" fillId="2" borderId="4" xfId="24" applyFont="1" applyFill="1" applyBorder="1" applyAlignment="1">
      <alignment horizontal="center"/>
      <protection/>
    </xf>
    <xf numFmtId="0" fontId="10" fillId="2" borderId="5" xfId="24" applyFont="1" applyFill="1" applyBorder="1" applyAlignment="1">
      <alignment horizontal="center"/>
      <protection/>
    </xf>
    <xf numFmtId="0" fontId="10" fillId="2" borderId="6" xfId="24" applyFont="1" applyFill="1" applyBorder="1" applyAlignment="1">
      <alignment horizontal="center"/>
      <protection/>
    </xf>
    <xf numFmtId="0" fontId="10" fillId="2" borderId="7" xfId="24" applyFont="1" applyFill="1" applyBorder="1" applyAlignment="1">
      <alignment horizontal="center"/>
      <protection/>
    </xf>
    <xf numFmtId="0" fontId="10" fillId="2" borderId="8" xfId="24" applyFont="1" applyFill="1" applyBorder="1" applyAlignment="1">
      <alignment horizontal="center"/>
      <protection/>
    </xf>
    <xf numFmtId="0" fontId="10" fillId="2" borderId="9" xfId="24" applyFont="1" applyFill="1" applyBorder="1" applyAlignment="1">
      <alignment horizontal="center"/>
      <protection/>
    </xf>
    <xf numFmtId="0" fontId="10" fillId="0" borderId="10" xfId="24" applyFont="1" applyBorder="1">
      <alignment/>
      <protection/>
    </xf>
    <xf numFmtId="0" fontId="11" fillId="0" borderId="1" xfId="24" applyFont="1" applyBorder="1" applyAlignment="1">
      <alignment horizontal="left"/>
      <protection/>
    </xf>
    <xf numFmtId="0" fontId="11" fillId="0" borderId="1" xfId="24" applyFont="1" applyBorder="1" applyAlignment="1" quotePrefix="1">
      <alignment horizontal="left"/>
      <protection/>
    </xf>
    <xf numFmtId="0" fontId="11" fillId="0" borderId="1" xfId="24" applyFont="1" applyBorder="1">
      <alignment/>
      <protection/>
    </xf>
    <xf numFmtId="0" fontId="10" fillId="0" borderId="1" xfId="24" applyFont="1" applyBorder="1">
      <alignment/>
      <protection/>
    </xf>
    <xf numFmtId="0" fontId="10" fillId="2" borderId="3" xfId="24" applyFont="1" applyFill="1" applyBorder="1">
      <alignment/>
      <protection/>
    </xf>
    <xf numFmtId="3" fontId="11" fillId="3" borderId="3" xfId="24" applyNumberFormat="1" applyFont="1" applyFill="1" applyBorder="1" applyAlignment="1">
      <alignment horizontal="right"/>
      <protection/>
    </xf>
    <xf numFmtId="3" fontId="10" fillId="2" borderId="10" xfId="24" applyNumberFormat="1" applyFont="1" applyFill="1" applyBorder="1" applyAlignment="1">
      <alignment/>
      <protection/>
    </xf>
    <xf numFmtId="0" fontId="10" fillId="3" borderId="10" xfId="24" applyFont="1" applyFill="1" applyBorder="1">
      <alignment/>
      <protection/>
    </xf>
    <xf numFmtId="0" fontId="11" fillId="3" borderId="1" xfId="24" applyFont="1" applyFill="1" applyBorder="1" applyAlignment="1">
      <alignment horizontal="left"/>
      <protection/>
    </xf>
    <xf numFmtId="0" fontId="11" fillId="3" borderId="1" xfId="24" applyFont="1" applyFill="1" applyBorder="1" applyAlignment="1" quotePrefix="1">
      <alignment horizontal="left"/>
      <protection/>
    </xf>
    <xf numFmtId="0" fontId="11" fillId="4" borderId="1" xfId="24" applyFont="1" applyFill="1" applyBorder="1" applyAlignment="1">
      <alignment horizontal="left"/>
      <protection/>
    </xf>
    <xf numFmtId="3" fontId="11" fillId="0" borderId="11" xfId="24" applyNumberFormat="1" applyFont="1" applyBorder="1" applyAlignment="1">
      <alignment horizontal="right"/>
      <protection/>
    </xf>
    <xf numFmtId="3" fontId="11" fillId="0" borderId="1" xfId="24" applyNumberFormat="1" applyFont="1" applyBorder="1" applyAlignment="1">
      <alignment horizontal="right"/>
      <protection/>
    </xf>
    <xf numFmtId="3" fontId="11" fillId="3" borderId="1" xfId="24" applyNumberFormat="1" applyFont="1" applyFill="1" applyBorder="1" applyAlignment="1">
      <alignment horizontal="right"/>
      <protection/>
    </xf>
    <xf numFmtId="3" fontId="11" fillId="2" borderId="1" xfId="24" applyNumberFormat="1" applyFont="1" applyFill="1" applyBorder="1" applyAlignment="1">
      <alignment horizontal="right"/>
      <protection/>
    </xf>
    <xf numFmtId="0" fontId="11" fillId="2" borderId="1" xfId="24" applyFont="1" applyFill="1" applyBorder="1" applyAlignment="1">
      <alignment horizontal="left"/>
      <protection/>
    </xf>
    <xf numFmtId="3" fontId="11" fillId="4" borderId="1" xfId="24" applyNumberFormat="1" applyFont="1" applyFill="1" applyBorder="1" applyAlignment="1">
      <alignment horizontal="right"/>
      <protection/>
    </xf>
    <xf numFmtId="0" fontId="11" fillId="3" borderId="2" xfId="24" applyFont="1" applyFill="1" applyBorder="1" applyAlignment="1">
      <alignment horizontal="left"/>
      <protection/>
    </xf>
    <xf numFmtId="3" fontId="11" fillId="2" borderId="2" xfId="24" applyNumberFormat="1" applyFont="1" applyFill="1" applyBorder="1" applyAlignment="1">
      <alignment horizontal="right"/>
      <protection/>
    </xf>
    <xf numFmtId="3" fontId="11" fillId="3" borderId="2" xfId="24" applyNumberFormat="1" applyFont="1" applyFill="1" applyBorder="1" applyAlignment="1">
      <alignment horizontal="right"/>
      <protection/>
    </xf>
    <xf numFmtId="0" fontId="11" fillId="2" borderId="3" xfId="24" applyFont="1" applyFill="1" applyBorder="1" applyAlignment="1">
      <alignment horizontal="left"/>
      <protection/>
    </xf>
    <xf numFmtId="0" fontId="11" fillId="0" borderId="3" xfId="24" applyFont="1" applyBorder="1" applyAlignment="1">
      <alignment horizontal="left"/>
      <protection/>
    </xf>
    <xf numFmtId="3" fontId="11" fillId="2" borderId="3" xfId="24" applyNumberFormat="1" applyFont="1" applyFill="1" applyBorder="1" applyAlignment="1">
      <alignment horizontal="right"/>
      <protection/>
    </xf>
    <xf numFmtId="0" fontId="11" fillId="2" borderId="12" xfId="24" applyFont="1" applyFill="1" applyBorder="1" applyAlignment="1">
      <alignment horizontal="left"/>
      <protection/>
    </xf>
    <xf numFmtId="0" fontId="11" fillId="0" borderId="0" xfId="24" applyFont="1" applyBorder="1" applyAlignment="1">
      <alignment horizontal="left"/>
      <protection/>
    </xf>
    <xf numFmtId="0" fontId="11" fillId="3" borderId="3" xfId="24" applyFont="1" applyFill="1" applyBorder="1" applyAlignment="1">
      <alignment horizontal="left"/>
      <protection/>
    </xf>
    <xf numFmtId="0" fontId="10" fillId="2" borderId="0" xfId="24" applyFont="1" applyFill="1" applyBorder="1" applyAlignment="1">
      <alignment horizontal="center"/>
      <protection/>
    </xf>
    <xf numFmtId="0" fontId="10" fillId="0" borderId="10" xfId="24" applyFont="1" applyBorder="1" applyAlignment="1">
      <alignment horizontal="left"/>
      <protection/>
    </xf>
    <xf numFmtId="165" fontId="11" fillId="0" borderId="1" xfId="24" applyNumberFormat="1" applyFont="1" applyBorder="1" applyAlignment="1" quotePrefix="1">
      <alignment horizontal="left"/>
      <protection/>
    </xf>
    <xf numFmtId="0" fontId="10" fillId="2" borderId="3" xfId="24" applyFont="1" applyFill="1" applyBorder="1" applyAlignment="1">
      <alignment horizontal="left"/>
      <protection/>
    </xf>
    <xf numFmtId="0" fontId="10" fillId="2" borderId="10" xfId="24" applyFont="1" applyFill="1" applyBorder="1" applyAlignment="1">
      <alignment horizontal="left"/>
      <protection/>
    </xf>
    <xf numFmtId="0" fontId="10" fillId="2" borderId="10" xfId="24" applyFont="1" applyFill="1" applyBorder="1">
      <alignment/>
      <protection/>
    </xf>
    <xf numFmtId="0" fontId="11" fillId="2" borderId="1" xfId="24" applyFont="1" applyFill="1" applyBorder="1" applyAlignment="1" quotePrefix="1">
      <alignment horizontal="left"/>
      <protection/>
    </xf>
    <xf numFmtId="0" fontId="10" fillId="2" borderId="1" xfId="24" applyFont="1" applyFill="1" applyBorder="1" applyAlignment="1">
      <alignment horizontal="left"/>
      <protection/>
    </xf>
    <xf numFmtId="0" fontId="10" fillId="2" borderId="2" xfId="24" applyFont="1" applyFill="1" applyBorder="1" applyAlignment="1">
      <alignment horizontal="left"/>
      <protection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15" applyFont="1" applyAlignment="1">
      <alignment/>
      <protection/>
    </xf>
    <xf numFmtId="3" fontId="10" fillId="0" borderId="0" xfId="15" applyNumberFormat="1" applyFont="1" applyAlignment="1">
      <alignment/>
      <protection/>
    </xf>
    <xf numFmtId="0" fontId="10" fillId="0" borderId="0" xfId="0" applyFont="1" applyAlignment="1">
      <alignment horizontal="center"/>
    </xf>
    <xf numFmtId="0" fontId="10" fillId="2" borderId="13" xfId="24" applyFont="1" applyFill="1" applyBorder="1">
      <alignment/>
      <protection/>
    </xf>
    <xf numFmtId="0" fontId="12" fillId="2" borderId="14" xfId="24" applyFont="1" applyFill="1" applyBorder="1">
      <alignment/>
      <protection/>
    </xf>
    <xf numFmtId="0" fontId="10" fillId="2" borderId="15" xfId="24" applyFont="1" applyFill="1" applyBorder="1" applyAlignment="1">
      <alignment horizontal="left"/>
      <protection/>
    </xf>
    <xf numFmtId="0" fontId="10" fillId="2" borderId="11" xfId="24" applyFont="1" applyFill="1" applyBorder="1" applyAlignment="1">
      <alignment horizontal="left"/>
      <protection/>
    </xf>
    <xf numFmtId="3" fontId="10" fillId="2" borderId="11" xfId="24" applyNumberFormat="1" applyFont="1" applyFill="1" applyBorder="1" applyAlignment="1">
      <alignment horizontal="right"/>
      <protection/>
    </xf>
    <xf numFmtId="3" fontId="10" fillId="2" borderId="2" xfId="24" applyNumberFormat="1" applyFont="1" applyFill="1" applyBorder="1" applyAlignment="1">
      <alignment horizontal="right"/>
      <protection/>
    </xf>
    <xf numFmtId="0" fontId="10" fillId="2" borderId="16" xfId="24" applyFont="1" applyFill="1" applyBorder="1" applyAlignment="1" quotePrefix="1">
      <alignment horizontal="left"/>
      <protection/>
    </xf>
    <xf numFmtId="0" fontId="10" fillId="2" borderId="3" xfId="24" applyFont="1" applyFill="1" applyBorder="1" applyAlignment="1" quotePrefix="1">
      <alignment horizontal="left"/>
      <protection/>
    </xf>
    <xf numFmtId="0" fontId="10" fillId="0" borderId="3" xfId="24" applyFont="1" applyBorder="1" applyAlignment="1">
      <alignment horizontal="left"/>
      <protection/>
    </xf>
    <xf numFmtId="0" fontId="10" fillId="0" borderId="3" xfId="24" applyFont="1" applyBorder="1" applyAlignment="1" quotePrefix="1">
      <alignment horizontal="left"/>
      <protection/>
    </xf>
    <xf numFmtId="0" fontId="10" fillId="0" borderId="17" xfId="24" applyFont="1" applyBorder="1" applyAlignment="1">
      <alignment horizontal="left"/>
      <protection/>
    </xf>
    <xf numFmtId="0" fontId="11" fillId="0" borderId="17" xfId="24" applyFont="1" applyBorder="1" applyAlignment="1" quotePrefix="1">
      <alignment horizontal="left"/>
      <protection/>
    </xf>
    <xf numFmtId="0" fontId="10" fillId="0" borderId="15" xfId="24" applyFont="1" applyBorder="1" applyAlignment="1">
      <alignment horizontal="left"/>
      <protection/>
    </xf>
    <xf numFmtId="0" fontId="10" fillId="0" borderId="15" xfId="24" applyFont="1" applyBorder="1">
      <alignment/>
      <protection/>
    </xf>
    <xf numFmtId="0" fontId="10" fillId="2" borderId="15" xfId="24" applyFont="1" applyFill="1" applyBorder="1">
      <alignment/>
      <protection/>
    </xf>
    <xf numFmtId="0" fontId="10" fillId="2" borderId="16" xfId="24" applyFont="1" applyFill="1" applyBorder="1" applyAlignment="1">
      <alignment horizontal="left"/>
      <protection/>
    </xf>
    <xf numFmtId="0" fontId="10" fillId="2" borderId="16" xfId="24" applyFont="1" applyFill="1" applyBorder="1">
      <alignment/>
      <protection/>
    </xf>
    <xf numFmtId="0" fontId="25" fillId="0" borderId="0" xfId="18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4" fillId="0" borderId="0" xfId="0" applyFont="1" applyAlignment="1">
      <alignment/>
    </xf>
    <xf numFmtId="3" fontId="10" fillId="0" borderId="10" xfId="24" applyNumberFormat="1" applyFont="1" applyBorder="1" applyAlignment="1">
      <alignment/>
      <protection/>
    </xf>
    <xf numFmtId="3" fontId="10" fillId="0" borderId="1" xfId="24" applyNumberFormat="1" applyFont="1" applyBorder="1" applyAlignment="1">
      <alignment/>
      <protection/>
    </xf>
    <xf numFmtId="3" fontId="10" fillId="3" borderId="1" xfId="24" applyNumberFormat="1" applyFont="1" applyFill="1" applyBorder="1" applyAlignment="1">
      <alignment/>
      <protection/>
    </xf>
    <xf numFmtId="3" fontId="11" fillId="0" borderId="1" xfId="24" applyNumberFormat="1" applyFont="1" applyBorder="1" applyAlignment="1">
      <alignment/>
      <protection/>
    </xf>
    <xf numFmtId="3" fontId="10" fillId="2" borderId="3" xfId="24" applyNumberFormat="1" applyFont="1" applyFill="1" applyBorder="1" applyAlignment="1">
      <alignment/>
      <protection/>
    </xf>
    <xf numFmtId="3" fontId="10" fillId="3" borderId="10" xfId="24" applyNumberFormat="1" applyFont="1" applyFill="1" applyBorder="1" applyAlignment="1">
      <alignment/>
      <protection/>
    </xf>
    <xf numFmtId="3" fontId="11" fillId="3" borderId="1" xfId="24" applyNumberFormat="1" applyFont="1" applyFill="1" applyBorder="1" applyAlignment="1">
      <alignment/>
      <protection/>
    </xf>
    <xf numFmtId="3" fontId="10" fillId="4" borderId="1" xfId="24" applyNumberFormat="1" applyFont="1" applyFill="1" applyBorder="1" applyAlignment="1">
      <alignment/>
      <protection/>
    </xf>
    <xf numFmtId="3" fontId="11" fillId="2" borderId="1" xfId="24" applyNumberFormat="1" applyFont="1" applyFill="1" applyBorder="1" applyAlignment="1">
      <alignment/>
      <protection/>
    </xf>
    <xf numFmtId="3" fontId="11" fillId="4" borderId="1" xfId="24" applyNumberFormat="1" applyFont="1" applyFill="1" applyBorder="1" applyAlignment="1">
      <alignment/>
      <protection/>
    </xf>
    <xf numFmtId="3" fontId="11" fillId="3" borderId="2" xfId="24" applyNumberFormat="1" applyFont="1" applyFill="1" applyBorder="1" applyAlignment="1">
      <alignment/>
      <protection/>
    </xf>
    <xf numFmtId="3" fontId="10" fillId="0" borderId="0" xfId="15" applyNumberFormat="1" applyFont="1" applyAlignment="1">
      <alignment horizontal="center"/>
      <protection/>
    </xf>
    <xf numFmtId="3" fontId="11" fillId="2" borderId="0" xfId="24" applyNumberFormat="1" applyFont="1" applyFill="1" applyAlignment="1">
      <alignment/>
      <protection/>
    </xf>
    <xf numFmtId="0" fontId="4" fillId="0" borderId="0" xfId="15" applyFont="1" applyAlignment="1">
      <alignment/>
      <protection/>
    </xf>
    <xf numFmtId="3" fontId="10" fillId="2" borderId="15" xfId="24" applyNumberFormat="1" applyFont="1" applyFill="1" applyBorder="1" applyAlignment="1">
      <alignment/>
      <protection/>
    </xf>
    <xf numFmtId="3" fontId="11" fillId="2" borderId="11" xfId="24" applyNumberFormat="1" applyFont="1" applyFill="1" applyBorder="1" applyAlignment="1">
      <alignment/>
      <protection/>
    </xf>
    <xf numFmtId="3" fontId="10" fillId="2" borderId="1" xfId="24" applyNumberFormat="1" applyFont="1" applyFill="1" applyBorder="1" applyAlignment="1">
      <alignment/>
      <protection/>
    </xf>
    <xf numFmtId="3" fontId="11" fillId="2" borderId="0" xfId="0" applyNumberFormat="1" applyFont="1" applyFill="1" applyAlignment="1">
      <alignment/>
    </xf>
    <xf numFmtId="3" fontId="10" fillId="2" borderId="18" xfId="24" applyNumberFormat="1" applyFont="1" applyFill="1" applyBorder="1" applyAlignment="1">
      <alignment/>
      <protection/>
    </xf>
    <xf numFmtId="9" fontId="10" fillId="2" borderId="19" xfId="24" applyNumberFormat="1" applyFont="1" applyFill="1" applyBorder="1" applyAlignment="1">
      <alignment/>
      <protection/>
    </xf>
    <xf numFmtId="209" fontId="10" fillId="2" borderId="9" xfId="24" applyNumberFormat="1" applyFont="1" applyFill="1" applyBorder="1" applyAlignment="1">
      <alignment/>
      <protection/>
    </xf>
    <xf numFmtId="3" fontId="10" fillId="2" borderId="11" xfId="24" applyNumberFormat="1" applyFont="1" applyFill="1" applyBorder="1" applyAlignment="1">
      <alignment/>
      <protection/>
    </xf>
    <xf numFmtId="3" fontId="10" fillId="0" borderId="15" xfId="24" applyNumberFormat="1" applyFont="1" applyBorder="1" applyAlignment="1">
      <alignment/>
      <protection/>
    </xf>
    <xf numFmtId="3" fontId="11" fillId="0" borderId="11" xfId="24" applyNumberFormat="1" applyFont="1" applyBorder="1" applyAlignment="1">
      <alignment/>
      <protection/>
    </xf>
    <xf numFmtId="3" fontId="10" fillId="0" borderId="10" xfId="24" applyNumberFormat="1" applyFont="1" applyBorder="1" applyAlignment="1">
      <alignment horizontal="right"/>
      <protection/>
    </xf>
    <xf numFmtId="0" fontId="11" fillId="0" borderId="1" xfId="24" applyFont="1" applyBorder="1" applyAlignment="1">
      <alignment horizontal="right"/>
      <protection/>
    </xf>
    <xf numFmtId="3" fontId="12" fillId="0" borderId="0" xfId="0" applyNumberFormat="1" applyFont="1" applyAlignment="1">
      <alignment/>
    </xf>
    <xf numFmtId="0" fontId="12" fillId="0" borderId="0" xfId="24" applyFont="1" applyFill="1">
      <alignment/>
      <protection/>
    </xf>
    <xf numFmtId="0" fontId="7" fillId="0" borderId="0" xfId="24" applyFont="1" applyFill="1" applyBorder="1" applyAlignment="1">
      <alignment horizontal="centerContinuous"/>
      <protection/>
    </xf>
    <xf numFmtId="0" fontId="14" fillId="0" borderId="0" xfId="0" applyFont="1" applyFill="1" applyAlignment="1">
      <alignment/>
    </xf>
    <xf numFmtId="0" fontId="8" fillId="0" borderId="0" xfId="24" applyFont="1" applyFill="1" applyBorder="1" applyAlignment="1">
      <alignment horizontal="left"/>
      <protection/>
    </xf>
    <xf numFmtId="0" fontId="9" fillId="0" borderId="0" xfId="24" applyFont="1" applyFill="1" applyAlignment="1">
      <alignment horizontal="centerContinuous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"/>
      <protection/>
    </xf>
    <xf numFmtId="0" fontId="10" fillId="0" borderId="0" xfId="24" applyFont="1" applyFill="1">
      <alignment/>
      <protection/>
    </xf>
    <xf numFmtId="0" fontId="10" fillId="0" borderId="0" xfId="24" applyFont="1" applyFill="1" applyBorder="1" applyAlignment="1" quotePrefix="1">
      <alignment horizontal="left"/>
      <protection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24" applyFont="1" applyFill="1" applyAlignment="1" quotePrefix="1">
      <alignment horizontal="left"/>
      <protection/>
    </xf>
    <xf numFmtId="0" fontId="11" fillId="0" borderId="0" xfId="24" applyFont="1" applyFill="1">
      <alignment/>
      <protection/>
    </xf>
    <xf numFmtId="0" fontId="10" fillId="0" borderId="4" xfId="24" applyFont="1" applyFill="1" applyBorder="1" applyAlignment="1">
      <alignment horizontal="center"/>
      <protection/>
    </xf>
    <xf numFmtId="0" fontId="10" fillId="0" borderId="5" xfId="24" applyFont="1" applyFill="1" applyBorder="1" applyAlignment="1">
      <alignment horizontal="center"/>
      <protection/>
    </xf>
    <xf numFmtId="0" fontId="10" fillId="0" borderId="6" xfId="24" applyFont="1" applyFill="1" applyBorder="1" applyAlignment="1">
      <alignment horizontal="center"/>
      <protection/>
    </xf>
    <xf numFmtId="0" fontId="10" fillId="0" borderId="7" xfId="24" applyFont="1" applyFill="1" applyBorder="1" applyAlignment="1">
      <alignment horizontal="center"/>
      <protection/>
    </xf>
    <xf numFmtId="0" fontId="10" fillId="0" borderId="8" xfId="24" applyFont="1" applyFill="1" applyBorder="1" applyAlignment="1">
      <alignment horizontal="center"/>
      <protection/>
    </xf>
    <xf numFmtId="0" fontId="10" fillId="0" borderId="9" xfId="24" applyFont="1" applyFill="1" applyBorder="1" applyAlignment="1">
      <alignment horizontal="center"/>
      <protection/>
    </xf>
    <xf numFmtId="0" fontId="10" fillId="0" borderId="0" xfId="15" applyFont="1" applyFill="1" applyAlignment="1">
      <alignment/>
      <protection/>
    </xf>
    <xf numFmtId="0" fontId="27" fillId="0" borderId="0" xfId="0" applyFont="1" applyAlignment="1">
      <alignment/>
    </xf>
    <xf numFmtId="0" fontId="11" fillId="0" borderId="12" xfId="24" applyFont="1" applyFill="1" applyBorder="1" applyAlignment="1">
      <alignment horizontal="left"/>
      <protection/>
    </xf>
    <xf numFmtId="0" fontId="11" fillId="0" borderId="0" xfId="24" applyFont="1" applyFill="1" applyBorder="1" applyAlignment="1">
      <alignment horizontal="left"/>
      <protection/>
    </xf>
    <xf numFmtId="0" fontId="10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1" fillId="0" borderId="0" xfId="24" applyFont="1" applyFill="1" applyAlignment="1">
      <alignment horizontal="left"/>
      <protection/>
    </xf>
    <xf numFmtId="0" fontId="10" fillId="0" borderId="0" xfId="24" applyFont="1" applyFill="1" applyAlignment="1">
      <alignment horizontal="left"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24" applyNumberFormat="1" applyFont="1" applyFill="1" applyAlignment="1">
      <alignment/>
      <protection/>
    </xf>
    <xf numFmtId="3" fontId="11" fillId="0" borderId="0" xfId="24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11" fillId="0" borderId="3" xfId="24" applyNumberFormat="1" applyFont="1" applyFill="1" applyBorder="1" applyAlignment="1">
      <alignment horizontal="right"/>
      <protection/>
    </xf>
    <xf numFmtId="3" fontId="11" fillId="0" borderId="0" xfId="24" applyNumberFormat="1" applyFont="1" applyFill="1" applyBorder="1" applyAlignment="1">
      <alignment/>
      <protection/>
    </xf>
    <xf numFmtId="0" fontId="4" fillId="0" borderId="0" xfId="15" applyFont="1" applyFill="1" applyAlignment="1">
      <alignment/>
      <protection/>
    </xf>
    <xf numFmtId="3" fontId="10" fillId="0" borderId="10" xfId="24" applyNumberFormat="1" applyFont="1" applyFill="1" applyBorder="1" applyAlignment="1">
      <alignment/>
      <protection/>
    </xf>
    <xf numFmtId="3" fontId="10" fillId="0" borderId="1" xfId="24" applyNumberFormat="1" applyFont="1" applyFill="1" applyBorder="1" applyAlignment="1">
      <alignment/>
      <protection/>
    </xf>
    <xf numFmtId="0" fontId="11" fillId="0" borderId="1" xfId="24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/>
      <protection/>
    </xf>
    <xf numFmtId="3" fontId="10" fillId="0" borderId="3" xfId="24" applyNumberFormat="1" applyFont="1" applyFill="1" applyBorder="1" applyAlignment="1">
      <alignment/>
      <protection/>
    </xf>
    <xf numFmtId="3" fontId="10" fillId="0" borderId="15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 horizontal="right"/>
      <protection/>
    </xf>
    <xf numFmtId="3" fontId="10" fillId="0" borderId="2" xfId="24" applyNumberFormat="1" applyFont="1" applyFill="1" applyBorder="1" applyAlignment="1">
      <alignment horizontal="right"/>
      <protection/>
    </xf>
    <xf numFmtId="3" fontId="11" fillId="0" borderId="0" xfId="0" applyNumberFormat="1" applyFont="1" applyFill="1" applyAlignment="1">
      <alignment/>
    </xf>
    <xf numFmtId="3" fontId="11" fillId="0" borderId="0" xfId="24" applyNumberFormat="1" applyFont="1" applyFill="1" applyAlignment="1">
      <alignment/>
      <protection/>
    </xf>
    <xf numFmtId="3" fontId="10" fillId="0" borderId="18" xfId="24" applyNumberFormat="1" applyFont="1" applyFill="1" applyBorder="1" applyAlignment="1">
      <alignment/>
      <protection/>
    </xf>
    <xf numFmtId="9" fontId="10" fillId="0" borderId="19" xfId="24" applyNumberFormat="1" applyFont="1" applyFill="1" applyBorder="1" applyAlignment="1">
      <alignment/>
      <protection/>
    </xf>
    <xf numFmtId="209" fontId="10" fillId="0" borderId="9" xfId="24" applyNumberFormat="1" applyFont="1" applyFill="1" applyBorder="1" applyAlignment="1">
      <alignment/>
      <protection/>
    </xf>
    <xf numFmtId="0" fontId="11" fillId="0" borderId="0" xfId="24" applyFont="1" applyFill="1" applyAlignment="1">
      <alignment/>
      <protection/>
    </xf>
    <xf numFmtId="3" fontId="10" fillId="0" borderId="0" xfId="15" applyNumberFormat="1" applyFont="1" applyFill="1" applyAlignment="1">
      <alignment/>
      <protection/>
    </xf>
    <xf numFmtId="3" fontId="10" fillId="0" borderId="0" xfId="24" applyNumberFormat="1" applyFont="1" applyFill="1" applyAlignment="1">
      <alignment horizontal="center"/>
      <protection/>
    </xf>
    <xf numFmtId="3" fontId="10" fillId="0" borderId="11" xfId="24" applyNumberFormat="1" applyFont="1" applyFill="1" applyBorder="1" applyAlignment="1">
      <alignment horizontal="right"/>
      <protection/>
    </xf>
    <xf numFmtId="3" fontId="10" fillId="0" borderId="11" xfId="24" applyNumberFormat="1" applyFont="1" applyFill="1" applyBorder="1" applyAlignment="1">
      <alignment/>
      <protection/>
    </xf>
    <xf numFmtId="0" fontId="11" fillId="0" borderId="0" xfId="24" applyFont="1" applyAlignment="1">
      <alignment/>
      <protection/>
    </xf>
    <xf numFmtId="0" fontId="0" fillId="0" borderId="0" xfId="0" applyAlignment="1">
      <alignment/>
    </xf>
    <xf numFmtId="3" fontId="10" fillId="0" borderId="0" xfId="15" applyNumberFormat="1" applyFont="1" applyFill="1" applyAlignment="1">
      <alignment horizontal="center"/>
      <protection/>
    </xf>
    <xf numFmtId="3" fontId="10" fillId="1" borderId="1" xfId="24" applyNumberFormat="1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 horizontal="right"/>
      <protection/>
    </xf>
    <xf numFmtId="3" fontId="10" fillId="1" borderId="10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 horizontal="right"/>
      <protection/>
    </xf>
    <xf numFmtId="3" fontId="11" fillId="1" borderId="2" xfId="24" applyNumberFormat="1" applyFont="1" applyFill="1" applyBorder="1" applyAlignment="1">
      <alignment horizontal="right"/>
      <protection/>
    </xf>
    <xf numFmtId="3" fontId="10" fillId="0" borderId="1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 horizontal="right"/>
      <protection/>
    </xf>
    <xf numFmtId="0" fontId="11" fillId="1" borderId="3" xfId="24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0" fillId="0" borderId="0" xfId="15" applyFont="1" applyBorder="1" applyAlignment="1">
      <alignment horizontal="right"/>
      <protection/>
    </xf>
    <xf numFmtId="0" fontId="10" fillId="0" borderId="0" xfId="24" applyFont="1" applyFill="1" applyBorder="1" applyAlignment="1">
      <alignment horizontal="center"/>
      <protection/>
    </xf>
    <xf numFmtId="0" fontId="10" fillId="0" borderId="20" xfId="24" applyFont="1" applyFill="1" applyBorder="1" applyAlignment="1">
      <alignment horizontal="left"/>
      <protection/>
    </xf>
    <xf numFmtId="0" fontId="10" fillId="0" borderId="18" xfId="24" applyFont="1" applyFill="1" applyBorder="1">
      <alignment/>
      <protection/>
    </xf>
    <xf numFmtId="0" fontId="10" fillId="0" borderId="21" xfId="24" applyFont="1" applyFill="1" applyBorder="1" applyAlignment="1">
      <alignment horizontal="left"/>
      <protection/>
    </xf>
    <xf numFmtId="0" fontId="10" fillId="0" borderId="19" xfId="24" applyFont="1" applyFill="1" applyBorder="1">
      <alignment/>
      <protection/>
    </xf>
    <xf numFmtId="0" fontId="11" fillId="0" borderId="22" xfId="24" applyFont="1" applyFill="1" applyBorder="1" applyAlignment="1">
      <alignment horizontal="left"/>
      <protection/>
    </xf>
    <xf numFmtId="0" fontId="12" fillId="0" borderId="9" xfId="24" applyFont="1" applyFill="1" applyBorder="1">
      <alignment/>
      <protection/>
    </xf>
    <xf numFmtId="0" fontId="13" fillId="0" borderId="0" xfId="24" applyFont="1" applyFill="1" applyAlignment="1">
      <alignment horizontal="left"/>
      <protection/>
    </xf>
    <xf numFmtId="0" fontId="13" fillId="0" borderId="0" xfId="24" applyFont="1" applyFill="1">
      <alignment/>
      <protection/>
    </xf>
    <xf numFmtId="0" fontId="10" fillId="0" borderId="0" xfId="0" applyFont="1" applyFill="1" applyAlignment="1">
      <alignment horizontal="left"/>
    </xf>
    <xf numFmtId="0" fontId="10" fillId="0" borderId="15" xfId="24" applyFont="1" applyFill="1" applyBorder="1" applyAlignment="1">
      <alignment horizontal="left"/>
      <protection/>
    </xf>
    <xf numFmtId="0" fontId="10" fillId="0" borderId="23" xfId="24" applyFont="1" applyFill="1" applyBorder="1">
      <alignment/>
      <protection/>
    </xf>
    <xf numFmtId="0" fontId="10" fillId="0" borderId="10" xfId="24" applyFont="1" applyFill="1" applyBorder="1" applyAlignment="1">
      <alignment horizontal="center"/>
      <protection/>
    </xf>
    <xf numFmtId="0" fontId="11" fillId="0" borderId="5" xfId="24" applyFont="1" applyFill="1" applyBorder="1">
      <alignment/>
      <protection/>
    </xf>
    <xf numFmtId="0" fontId="10" fillId="0" borderId="16" xfId="24" applyFont="1" applyFill="1" applyBorder="1" applyAlignment="1">
      <alignment horizontal="center"/>
      <protection/>
    </xf>
    <xf numFmtId="0" fontId="10" fillId="0" borderId="17" xfId="24" applyFont="1" applyFill="1" applyBorder="1" applyAlignment="1">
      <alignment horizontal="center"/>
      <protection/>
    </xf>
    <xf numFmtId="0" fontId="10" fillId="0" borderId="14" xfId="24" applyFont="1" applyFill="1" applyBorder="1" applyAlignment="1">
      <alignment horizontal="center"/>
      <protection/>
    </xf>
    <xf numFmtId="0" fontId="10" fillId="2" borderId="11" xfId="24" applyFont="1" applyFill="1" applyBorder="1" applyAlignment="1" quotePrefix="1">
      <alignment horizontal="left"/>
      <protection/>
    </xf>
    <xf numFmtId="3" fontId="12" fillId="0" borderId="0" xfId="0" applyNumberFormat="1" applyFont="1" applyFill="1" applyAlignment="1">
      <alignment/>
    </xf>
    <xf numFmtId="3" fontId="12" fillId="0" borderId="0" xfId="24" applyNumberFormat="1" applyFont="1" applyFill="1">
      <alignment/>
      <protection/>
    </xf>
    <xf numFmtId="3" fontId="10" fillId="0" borderId="0" xfId="24" applyNumberFormat="1" applyFont="1" applyFill="1" applyAlignment="1">
      <alignment horizontal="centerContinuous"/>
      <protection/>
    </xf>
    <xf numFmtId="3" fontId="11" fillId="3" borderId="11" xfId="24" applyNumberFormat="1" applyFont="1" applyFill="1" applyBorder="1" applyAlignment="1">
      <alignment/>
      <protection/>
    </xf>
    <xf numFmtId="3" fontId="11" fillId="2" borderId="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/>
      <protection/>
    </xf>
    <xf numFmtId="0" fontId="10" fillId="0" borderId="0" xfId="15" applyFont="1" applyBorder="1" applyAlignment="1">
      <alignment horizontal="center"/>
      <protection/>
    </xf>
    <xf numFmtId="0" fontId="10" fillId="1" borderId="10" xfId="24" applyFont="1" applyFill="1" applyBorder="1" applyAlignment="1">
      <alignment vertical="center"/>
      <protection/>
    </xf>
    <xf numFmtId="0" fontId="10" fillId="1" borderId="10" xfId="24" applyFont="1" applyFill="1" applyBorder="1" applyAlignment="1">
      <alignment wrapText="1"/>
      <protection/>
    </xf>
    <xf numFmtId="0" fontId="16" fillId="1" borderId="1" xfId="24" applyFont="1" applyFill="1" applyBorder="1" applyAlignment="1">
      <alignment horizontal="left"/>
      <protection/>
    </xf>
    <xf numFmtId="3" fontId="16" fillId="1" borderId="0" xfId="24" applyNumberFormat="1" applyFont="1" applyFill="1" applyBorder="1" applyAlignment="1">
      <alignment/>
      <protection/>
    </xf>
    <xf numFmtId="0" fontId="11" fillId="1" borderId="16" xfId="24" applyFont="1" applyFill="1" applyBorder="1" applyAlignment="1">
      <alignment vertical="center"/>
      <protection/>
    </xf>
    <xf numFmtId="0" fontId="11" fillId="1" borderId="16" xfId="24" applyFont="1" applyFill="1" applyBorder="1" applyAlignment="1">
      <alignment horizontal="left" vertical="center"/>
      <protection/>
    </xf>
    <xf numFmtId="0" fontId="10" fillId="0" borderId="0" xfId="15" applyFont="1" applyBorder="1" applyAlignment="1">
      <alignment/>
      <protection/>
    </xf>
    <xf numFmtId="0" fontId="11" fillId="0" borderId="0" xfId="24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1" fontId="11" fillId="0" borderId="1" xfId="24" applyNumberFormat="1" applyFont="1" applyBorder="1" applyAlignment="1">
      <alignment horizontal="right"/>
      <protection/>
    </xf>
    <xf numFmtId="3" fontId="12" fillId="0" borderId="0" xfId="24" applyNumberFormat="1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18" xfId="24" applyNumberFormat="1" applyFont="1" applyFill="1" applyBorder="1">
      <alignment/>
      <protection/>
    </xf>
    <xf numFmtId="9" fontId="10" fillId="0" borderId="19" xfId="24" applyNumberFormat="1" applyFont="1" applyFill="1" applyBorder="1">
      <alignment/>
      <protection/>
    </xf>
    <xf numFmtId="209" fontId="10" fillId="0" borderId="9" xfId="24" applyNumberFormat="1" applyFont="1" applyFill="1" applyBorder="1">
      <alignment/>
      <protection/>
    </xf>
    <xf numFmtId="0" fontId="8" fillId="0" borderId="0" xfId="24" applyFont="1" applyFill="1" applyAlignment="1">
      <alignment horizontal="center"/>
      <protection/>
    </xf>
    <xf numFmtId="0" fontId="7" fillId="0" borderId="0" xfId="24" applyFont="1" applyFill="1" applyBorder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3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1775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LaitEntier!$C$15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LaitEntier!$D$15:$S$15</c:f>
              <c:numCache>
                <c:ptCount val="16"/>
                <c:pt idx="0">
                  <c:v>23912</c:v>
                </c:pt>
                <c:pt idx="1">
                  <c:v>23747</c:v>
                </c:pt>
                <c:pt idx="2">
                  <c:v>23619</c:v>
                </c:pt>
                <c:pt idx="3">
                  <c:v>23608</c:v>
                </c:pt>
                <c:pt idx="4">
                  <c:v>23692</c:v>
                </c:pt>
                <c:pt idx="5">
                  <c:v>23853</c:v>
                </c:pt>
                <c:pt idx="6">
                  <c:v>23815.793503450004</c:v>
                </c:pt>
                <c:pt idx="7">
                  <c:v>24259.43859927</c:v>
                </c:pt>
                <c:pt idx="8">
                  <c:v>23780.95740068</c:v>
                </c:pt>
                <c:pt idx="9">
                  <c:v>23596.995840999996</c:v>
                </c:pt>
                <c:pt idx="10">
                  <c:v>24080.29281386</c:v>
                </c:pt>
                <c:pt idx="11">
                  <c:v>23619.188484680006</c:v>
                </c:pt>
                <c:pt idx="12">
                  <c:v>23684.701549190006</c:v>
                </c:pt>
                <c:pt idx="13">
                  <c:v>24516.49615556</c:v>
                </c:pt>
                <c:pt idx="14">
                  <c:v>23661.359434780003</c:v>
                </c:pt>
                <c:pt idx="15">
                  <c:v>24376.51334842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LaitEntier!$C$18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LaitEntier!$D$18:$S$18</c:f>
              <c:numCache>
                <c:ptCount val="16"/>
                <c:pt idx="0">
                  <c:v>835</c:v>
                </c:pt>
                <c:pt idx="1">
                  <c:v>1210</c:v>
                </c:pt>
                <c:pt idx="2">
                  <c:v>1427</c:v>
                </c:pt>
                <c:pt idx="3">
                  <c:v>1681</c:v>
                </c:pt>
                <c:pt idx="4">
                  <c:v>2280</c:v>
                </c:pt>
                <c:pt idx="5">
                  <c:v>1784</c:v>
                </c:pt>
                <c:pt idx="6">
                  <c:v>1734.411</c:v>
                </c:pt>
                <c:pt idx="7">
                  <c:v>1603.038</c:v>
                </c:pt>
                <c:pt idx="8">
                  <c:v>984.998</c:v>
                </c:pt>
                <c:pt idx="9">
                  <c:v>898.1569999999999</c:v>
                </c:pt>
                <c:pt idx="10">
                  <c:v>709.6310000000001</c:v>
                </c:pt>
                <c:pt idx="11">
                  <c:v>793.8689999999999</c:v>
                </c:pt>
                <c:pt idx="12">
                  <c:v>925.17</c:v>
                </c:pt>
                <c:pt idx="13">
                  <c:v>1279.104</c:v>
                </c:pt>
                <c:pt idx="14">
                  <c:v>1361.3539999999998</c:v>
                </c:pt>
                <c:pt idx="15">
                  <c:v>1285.2539999999997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LaitEntier!$C$24</c:f>
              <c:strCache>
                <c:ptCount val="1"/>
                <c:pt idx="0">
                  <c:v>EXPORTATIONS de lait et crème vrac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LaitEntier!$D$24:$S$24</c:f>
              <c:numCache>
                <c:ptCount val="16"/>
                <c:pt idx="0">
                  <c:v>682</c:v>
                </c:pt>
                <c:pt idx="1">
                  <c:v>819</c:v>
                </c:pt>
                <c:pt idx="2">
                  <c:v>808</c:v>
                </c:pt>
                <c:pt idx="3">
                  <c:v>1019</c:v>
                </c:pt>
                <c:pt idx="4">
                  <c:v>1156</c:v>
                </c:pt>
                <c:pt idx="5">
                  <c:v>1507</c:v>
                </c:pt>
                <c:pt idx="6">
                  <c:v>1173.156052</c:v>
                </c:pt>
                <c:pt idx="7">
                  <c:v>1162.222191</c:v>
                </c:pt>
                <c:pt idx="8">
                  <c:v>1121.996333</c:v>
                </c:pt>
                <c:pt idx="9">
                  <c:v>1186.4014160000002</c:v>
                </c:pt>
                <c:pt idx="10">
                  <c:v>1384.959331</c:v>
                </c:pt>
                <c:pt idx="11">
                  <c:v>927.114826</c:v>
                </c:pt>
                <c:pt idx="12">
                  <c:v>978.3346439999999</c:v>
                </c:pt>
                <c:pt idx="13">
                  <c:v>1093.4438890000001</c:v>
                </c:pt>
                <c:pt idx="14">
                  <c:v>1865.4701330000003</c:v>
                </c:pt>
                <c:pt idx="15">
                  <c:v>2251.745262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LaitEntier!$C$27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LaitEntier!$D$27:$S$27</c:f>
              <c:numCache>
                <c:ptCount val="16"/>
                <c:pt idx="0">
                  <c:v>24399</c:v>
                </c:pt>
                <c:pt idx="1">
                  <c:v>24811</c:v>
                </c:pt>
                <c:pt idx="2">
                  <c:v>24586</c:v>
                </c:pt>
                <c:pt idx="3">
                  <c:v>24713</c:v>
                </c:pt>
                <c:pt idx="4">
                  <c:v>24685</c:v>
                </c:pt>
                <c:pt idx="5">
                  <c:v>25089</c:v>
                </c:pt>
                <c:pt idx="6">
                  <c:v>25126.491689571994</c:v>
                </c:pt>
                <c:pt idx="7">
                  <c:v>25197.245529277283</c:v>
                </c:pt>
                <c:pt idx="8">
                  <c:v>24542.53358965191</c:v>
                </c:pt>
                <c:pt idx="9">
                  <c:v>24286.83051458073</c:v>
                </c:pt>
                <c:pt idx="10">
                  <c:v>24236.82283116957</c:v>
                </c:pt>
                <c:pt idx="11">
                  <c:v>23853.5582277348</c:v>
                </c:pt>
                <c:pt idx="12">
                  <c:v>24127.691082752397</c:v>
                </c:pt>
                <c:pt idx="13">
                  <c:v>24913.618308458048</c:v>
                </c:pt>
                <c:pt idx="14">
                  <c:v>23855.63050955368</c:v>
                </c:pt>
                <c:pt idx="15">
                  <c:v>24484.45751146369</c:v>
                </c:pt>
              </c:numCache>
            </c:numRef>
          </c:val>
          <c:smooth val="0"/>
        </c:ser>
        <c:axId val="46512020"/>
        <c:axId val="15954997"/>
      </c:lineChart>
      <c:catAx>
        <c:axId val="465120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5954997"/>
        <c:crosses val="autoZero"/>
        <c:auto val="0"/>
        <c:lblOffset val="100"/>
        <c:noMultiLvlLbl val="0"/>
      </c:catAx>
      <c:valAx>
        <c:axId val="1595499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
 de lait</a:t>
                </a:r>
              </a:p>
            </c:rich>
          </c:tx>
          <c:layout>
            <c:manualLayout>
              <c:xMode val="factor"/>
              <c:yMode val="factor"/>
              <c:x val="0.059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465120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"/>
          <c:y val="0.856"/>
          <c:w val="0.84975"/>
          <c:h val="0.140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36225"/>
          <c:w val="0.5245"/>
          <c:h val="0.52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acidifiés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(LaitEcreme!$C$29,LaitEcreme!$C$30,LaitEcreme!$C$31)</c:f>
              <c:strCache>
                <c:ptCount val="3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</c:strCache>
            </c:strRef>
          </c:cat>
          <c:val>
            <c:numRef>
              <c:f>(LaitEcreme!$S$29,LaitEcreme!$S$30,LaitEcreme!$S$31)</c:f>
              <c:numCache>
                <c:ptCount val="3"/>
                <c:pt idx="0">
                  <c:v>1879.25976426734</c:v>
                </c:pt>
                <c:pt idx="1">
                  <c:v>1275.5474726450002</c:v>
                </c:pt>
                <c:pt idx="2">
                  <c:v>123.1941537468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25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535"/>
          <c:w val="0.838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Fromages!$C$11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Fromages!$D$11:$S$11</c:f>
              <c:numCache>
                <c:ptCount val="16"/>
                <c:pt idx="0">
                  <c:v>1614</c:v>
                </c:pt>
                <c:pt idx="1">
                  <c:v>1635</c:v>
                </c:pt>
                <c:pt idx="2">
                  <c:v>1654</c:v>
                </c:pt>
                <c:pt idx="3">
                  <c:v>1690</c:v>
                </c:pt>
                <c:pt idx="4">
                  <c:v>1713</c:v>
                </c:pt>
                <c:pt idx="5">
                  <c:v>1755</c:v>
                </c:pt>
                <c:pt idx="6">
                  <c:v>1808.9193460000001</c:v>
                </c:pt>
                <c:pt idx="7">
                  <c:v>1829.2356199999997</c:v>
                </c:pt>
                <c:pt idx="8">
                  <c:v>1840.6524629999997</c:v>
                </c:pt>
                <c:pt idx="9">
                  <c:v>1872.8598040000004</c:v>
                </c:pt>
                <c:pt idx="10">
                  <c:v>1852.887905</c:v>
                </c:pt>
                <c:pt idx="11">
                  <c:v>1881.1761840000001</c:v>
                </c:pt>
                <c:pt idx="12">
                  <c:v>1938.9938520000003</c:v>
                </c:pt>
                <c:pt idx="13">
                  <c:v>1934.8167300000002</c:v>
                </c:pt>
                <c:pt idx="14">
                  <c:v>1917.7915569999993</c:v>
                </c:pt>
                <c:pt idx="15">
                  <c:v>1984.476213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Fromages!$C$13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Fromages!$D$13:$S$13</c:f>
              <c:numCache>
                <c:ptCount val="16"/>
                <c:pt idx="0">
                  <c:v>125</c:v>
                </c:pt>
                <c:pt idx="1">
                  <c:v>135</c:v>
                </c:pt>
                <c:pt idx="2">
                  <c:v>137</c:v>
                </c:pt>
                <c:pt idx="3">
                  <c:v>137</c:v>
                </c:pt>
                <c:pt idx="4">
                  <c:v>172</c:v>
                </c:pt>
                <c:pt idx="5">
                  <c:v>176</c:v>
                </c:pt>
                <c:pt idx="6">
                  <c:v>171.3215</c:v>
                </c:pt>
                <c:pt idx="7">
                  <c:v>178.9996</c:v>
                </c:pt>
                <c:pt idx="8">
                  <c:v>186.2428</c:v>
                </c:pt>
                <c:pt idx="9">
                  <c:v>185.6019</c:v>
                </c:pt>
                <c:pt idx="10">
                  <c:v>204.8462</c:v>
                </c:pt>
                <c:pt idx="11">
                  <c:v>212.4853</c:v>
                </c:pt>
                <c:pt idx="12">
                  <c:v>218.8784</c:v>
                </c:pt>
                <c:pt idx="13">
                  <c:v>228.5105</c:v>
                </c:pt>
                <c:pt idx="14">
                  <c:v>256.5199</c:v>
                </c:pt>
                <c:pt idx="15">
                  <c:v>244.71020000000001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Fromages!$C$17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Fromages!$D$17:$S$17</c:f>
              <c:numCache>
                <c:ptCount val="16"/>
                <c:pt idx="0">
                  <c:v>378</c:v>
                </c:pt>
                <c:pt idx="1">
                  <c:v>396</c:v>
                </c:pt>
                <c:pt idx="2">
                  <c:v>398</c:v>
                </c:pt>
                <c:pt idx="3">
                  <c:v>373</c:v>
                </c:pt>
                <c:pt idx="4">
                  <c:v>407</c:v>
                </c:pt>
                <c:pt idx="5">
                  <c:v>396</c:v>
                </c:pt>
                <c:pt idx="6">
                  <c:v>408.34060000000005</c:v>
                </c:pt>
                <c:pt idx="7">
                  <c:v>439.91859999999997</c:v>
                </c:pt>
                <c:pt idx="8">
                  <c:v>473.2301</c:v>
                </c:pt>
                <c:pt idx="9">
                  <c:v>510.97929999999997</c:v>
                </c:pt>
                <c:pt idx="10">
                  <c:v>504.77590000000004</c:v>
                </c:pt>
                <c:pt idx="11">
                  <c:v>522.3910999999999</c:v>
                </c:pt>
                <c:pt idx="12">
                  <c:v>543.949</c:v>
                </c:pt>
                <c:pt idx="13">
                  <c:v>537.1153</c:v>
                </c:pt>
                <c:pt idx="14">
                  <c:v>535.5865</c:v>
                </c:pt>
                <c:pt idx="15">
                  <c:v>580.3385999999999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Fromages!$C$20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Fromages!$D$20:$S$20</c:f>
              <c:numCache>
                <c:ptCount val="16"/>
                <c:pt idx="0">
                  <c:v>1355</c:v>
                </c:pt>
                <c:pt idx="1">
                  <c:v>1379</c:v>
                </c:pt>
                <c:pt idx="2">
                  <c:v>1390</c:v>
                </c:pt>
                <c:pt idx="3">
                  <c:v>1453</c:v>
                </c:pt>
                <c:pt idx="4">
                  <c:v>1483</c:v>
                </c:pt>
                <c:pt idx="5">
                  <c:v>1532</c:v>
                </c:pt>
                <c:pt idx="6">
                  <c:v>1567.9342460000003</c:v>
                </c:pt>
                <c:pt idx="7">
                  <c:v>1561.2056199999997</c:v>
                </c:pt>
                <c:pt idx="8">
                  <c:v>1553.777163</c:v>
                </c:pt>
                <c:pt idx="9">
                  <c:v>1548.2804040000003</c:v>
                </c:pt>
                <c:pt idx="10">
                  <c:v>1552.238205</c:v>
                </c:pt>
                <c:pt idx="11">
                  <c:v>1571.1993840000002</c:v>
                </c:pt>
                <c:pt idx="12">
                  <c:v>1620.3852519999998</c:v>
                </c:pt>
                <c:pt idx="13">
                  <c:v>1621.8019300000003</c:v>
                </c:pt>
                <c:pt idx="14">
                  <c:v>1634.4069569999997</c:v>
                </c:pt>
                <c:pt idx="15">
                  <c:v>1646.211813</c:v>
                </c:pt>
              </c:numCache>
            </c:numRef>
          </c:val>
          <c:smooth val="1"/>
        </c:ser>
        <c:axId val="2904112"/>
        <c:axId val="26137009"/>
      </c:lineChart>
      <c:catAx>
        <c:axId val="29041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6137009"/>
        <c:crosses val="autoZero"/>
        <c:auto val="0"/>
        <c:lblOffset val="100"/>
        <c:noMultiLvlLbl val="0"/>
      </c:catAx>
      <c:valAx>
        <c:axId val="261370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762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04112"/>
        <c:crossesAt val="1"/>
        <c:crossBetween val="midCat"/>
        <c:dispUnits/>
        <c:majorUnit val="500"/>
        <c:minorUnit val="2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"/>
          <c:y val="0.81625"/>
          <c:w val="0.65375"/>
          <c:h val="0.165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75"/>
          <c:w val="0.946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ressources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Fromages!$D$16:$S$16</c:f>
              <c:numCache>
                <c:ptCount val="16"/>
                <c:pt idx="0">
                  <c:v>1802</c:v>
                </c:pt>
                <c:pt idx="1">
                  <c:v>1839</c:v>
                </c:pt>
                <c:pt idx="2">
                  <c:v>1855</c:v>
                </c:pt>
                <c:pt idx="3">
                  <c:v>1894</c:v>
                </c:pt>
                <c:pt idx="4">
                  <c:v>1953</c:v>
                </c:pt>
                <c:pt idx="5">
                  <c:v>2000</c:v>
                </c:pt>
                <c:pt idx="6">
                  <c:v>2045.0008460000001</c:v>
                </c:pt>
                <c:pt idx="7">
                  <c:v>2076.9612199999997</c:v>
                </c:pt>
                <c:pt idx="8">
                  <c:v>2102.732263</c:v>
                </c:pt>
                <c:pt idx="9">
                  <c:v>2134.186704</c:v>
                </c:pt>
                <c:pt idx="10">
                  <c:v>2132.661105</c:v>
                </c:pt>
                <c:pt idx="11">
                  <c:v>2169.308484</c:v>
                </c:pt>
                <c:pt idx="12">
                  <c:v>2233.590252</c:v>
                </c:pt>
                <c:pt idx="13">
                  <c:v>2232.58323</c:v>
                </c:pt>
                <c:pt idx="14">
                  <c:v>2247.9774569999995</c:v>
                </c:pt>
                <c:pt idx="15">
                  <c:v>2307.170413</c:v>
                </c:pt>
              </c:numCache>
            </c:numRef>
          </c:val>
        </c:ser>
        <c:axId val="33906490"/>
        <c:axId val="36722955"/>
      </c:barChart>
      <c:catAx>
        <c:axId val="3390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280000"/>
          <a:lstStyle/>
          <a:p>
            <a:pPr>
              <a:defRPr lang="en-US" cap="none" sz="800" b="0" i="0" u="none" baseline="0"/>
            </a:pPr>
          </a:p>
        </c:txPr>
        <c:crossAx val="36722955"/>
        <c:crossesAt val="0"/>
        <c:auto val="1"/>
        <c:lblOffset val="100"/>
        <c:noMultiLvlLbl val="0"/>
      </c:catAx>
      <c:valAx>
        <c:axId val="36722955"/>
        <c:scaling>
          <c:orientation val="minMax"/>
          <c:max val="2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3906490"/>
        <c:crossesAt val="1"/>
        <c:crossBetween val="between"/>
        <c:dispUnits/>
        <c:majorUnit val="400"/>
        <c:min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125"/>
          <c:w val="0.858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Fromages!$C$30</c:f>
              <c:strCache>
                <c:ptCount val="1"/>
                <c:pt idx="0">
                  <c:v>CONSOMMATION HUMAINE EN KG/TETE/AN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Fromages!$D$30:$S$30</c:f>
              <c:numCache>
                <c:ptCount val="16"/>
                <c:pt idx="0">
                  <c:v>22.905250056182688</c:v>
                </c:pt>
                <c:pt idx="1">
                  <c:v>23.251805505282935</c:v>
                </c:pt>
                <c:pt idx="2">
                  <c:v>22.727652534300372</c:v>
                </c:pt>
                <c:pt idx="3">
                  <c:v>23.695735433700232</c:v>
                </c:pt>
                <c:pt idx="4">
                  <c:v>24.081808538849113</c:v>
                </c:pt>
                <c:pt idx="5">
                  <c:v>24.738939947952698</c:v>
                </c:pt>
                <c:pt idx="6">
                  <c:v>25.162536747382205</c:v>
                </c:pt>
                <c:pt idx="7">
                  <c:v>23.636593856655285</c:v>
                </c:pt>
                <c:pt idx="8">
                  <c:v>23.44187436220371</c:v>
                </c:pt>
                <c:pt idx="9">
                  <c:v>23.211471614964587</c:v>
                </c:pt>
                <c:pt idx="10">
                  <c:v>23.186777634533694</c:v>
                </c:pt>
                <c:pt idx="11">
                  <c:v>23.308630302333288</c:v>
                </c:pt>
                <c:pt idx="12">
                  <c:v>23.896553029731027</c:v>
                </c:pt>
                <c:pt idx="13">
                  <c:v>23.72295346982186</c:v>
                </c:pt>
                <c:pt idx="14">
                  <c:v>23.829550046540486</c:v>
                </c:pt>
                <c:pt idx="15">
                  <c:v>23.860280567769806</c:v>
                </c:pt>
              </c:numCache>
            </c:numRef>
          </c:val>
        </c:ser>
        <c:axId val="62071140"/>
        <c:axId val="21769349"/>
      </c:barChart>
      <c:catAx>
        <c:axId val="620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1769349"/>
        <c:crossesAt val="0"/>
        <c:auto val="1"/>
        <c:lblOffset val="100"/>
        <c:noMultiLvlLbl val="0"/>
      </c:catAx>
      <c:valAx>
        <c:axId val="21769349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67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071140"/>
        <c:crossesAt val="1"/>
        <c:crossBetween val="between"/>
        <c:dispUnits/>
        <c:majorUnit val="5"/>
        <c:min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625"/>
          <c:w val="0.94875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Fromages!$D$29:$S$29</c:f>
              <c:numCache>
                <c:ptCount val="16"/>
                <c:pt idx="0">
                  <c:v>1.1911439114391145</c:v>
                </c:pt>
                <c:pt idx="1">
                  <c:v>1.1856417693981145</c:v>
                </c:pt>
                <c:pt idx="2">
                  <c:v>1.1899280575539568</c:v>
                </c:pt>
                <c:pt idx="3">
                  <c:v>1.1631108052305574</c:v>
                </c:pt>
                <c:pt idx="4">
                  <c:v>1.1550910316925151</c:v>
                </c:pt>
                <c:pt idx="5">
                  <c:v>1.1455613577023498</c:v>
                </c:pt>
                <c:pt idx="6">
                  <c:v>1.153695922271475</c:v>
                </c:pt>
                <c:pt idx="7">
                  <c:v>1.1716814214389006</c:v>
                </c:pt>
                <c:pt idx="8">
                  <c:v>1.184630915443568</c:v>
                </c:pt>
                <c:pt idx="9">
                  <c:v>1.2096386411411302</c:v>
                </c:pt>
                <c:pt idx="10">
                  <c:v>1.1936878624888632</c:v>
                </c:pt>
                <c:pt idx="11">
                  <c:v>1.1972867372254519</c:v>
                </c:pt>
                <c:pt idx="12">
                  <c:v>1.196625215890326</c:v>
                </c:pt>
                <c:pt idx="13">
                  <c:v>1.193004333149363</c:v>
                </c:pt>
                <c:pt idx="14">
                  <c:v>1.1733868047895244</c:v>
                </c:pt>
                <c:pt idx="15">
                  <c:v>1.205480483938187</c:v>
                </c:pt>
              </c:numCache>
            </c:numRef>
          </c:val>
        </c:ser>
        <c:axId val="61706414"/>
        <c:axId val="18486815"/>
      </c:barChart>
      <c:catAx>
        <c:axId val="6170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486815"/>
        <c:crossesAt val="0"/>
        <c:auto val="1"/>
        <c:lblOffset val="100"/>
        <c:noMultiLvlLbl val="0"/>
      </c:catAx>
      <c:valAx>
        <c:axId val="18486815"/>
        <c:scaling>
          <c:orientation val="minMax"/>
          <c:max val="1.3"/>
          <c:min val="1"/>
        </c:scaling>
        <c:axPos val="l"/>
        <c:delete val="0"/>
        <c:numFmt formatCode="0%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706414"/>
        <c:crossesAt val="1"/>
        <c:crossBetween val="between"/>
        <c:dispUnits/>
        <c:majorUnit val="0.05"/>
        <c:min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2"/>
          <c:w val="0.884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ProduitsFrais!$C$14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ProduitsFrais!$D$14:$S$14</c:f>
              <c:numCache>
                <c:ptCount val="16"/>
                <c:pt idx="0">
                  <c:v>6006</c:v>
                </c:pt>
                <c:pt idx="1">
                  <c:v>5954</c:v>
                </c:pt>
                <c:pt idx="2">
                  <c:v>6049</c:v>
                </c:pt>
                <c:pt idx="3">
                  <c:v>6233</c:v>
                </c:pt>
                <c:pt idx="4">
                  <c:v>6119</c:v>
                </c:pt>
                <c:pt idx="5">
                  <c:v>6128</c:v>
                </c:pt>
                <c:pt idx="6">
                  <c:v>6307.10241209</c:v>
                </c:pt>
                <c:pt idx="7">
                  <c:v>6246.194964869999</c:v>
                </c:pt>
                <c:pt idx="8">
                  <c:v>6247.58000611</c:v>
                </c:pt>
                <c:pt idx="9">
                  <c:v>6268.396453920001</c:v>
                </c:pt>
                <c:pt idx="10">
                  <c:v>6222.292378030001</c:v>
                </c:pt>
                <c:pt idx="11">
                  <c:v>6167.39083185</c:v>
                </c:pt>
                <c:pt idx="12">
                  <c:v>6250.072472920002</c:v>
                </c:pt>
                <c:pt idx="13">
                  <c:v>6289.504642989999</c:v>
                </c:pt>
                <c:pt idx="14">
                  <c:v>6147.905212079999</c:v>
                </c:pt>
                <c:pt idx="15">
                  <c:v>6205.829180220001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ProduitsFrais!$C$16</c:f>
              <c:strCache>
                <c:ptCount val="1"/>
                <c:pt idx="0">
                  <c:v>IMPORTATIONS 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ProduitsFrais!$D$16:$S$16</c:f>
              <c:numCache>
                <c:ptCount val="16"/>
                <c:pt idx="0">
                  <c:v>446</c:v>
                </c:pt>
                <c:pt idx="1">
                  <c:v>401</c:v>
                </c:pt>
                <c:pt idx="2">
                  <c:v>434</c:v>
                </c:pt>
                <c:pt idx="3">
                  <c:v>390</c:v>
                </c:pt>
                <c:pt idx="4">
                  <c:v>407</c:v>
                </c:pt>
                <c:pt idx="5">
                  <c:v>467</c:v>
                </c:pt>
                <c:pt idx="6">
                  <c:v>406.6646</c:v>
                </c:pt>
                <c:pt idx="7">
                  <c:v>375.48679999999996</c:v>
                </c:pt>
                <c:pt idx="8">
                  <c:v>420.0302</c:v>
                </c:pt>
                <c:pt idx="9">
                  <c:v>417.1811000000001</c:v>
                </c:pt>
                <c:pt idx="10">
                  <c:v>389.8251000000001</c:v>
                </c:pt>
                <c:pt idx="11">
                  <c:v>332.6838</c:v>
                </c:pt>
                <c:pt idx="12">
                  <c:v>337.0618</c:v>
                </c:pt>
                <c:pt idx="13">
                  <c:v>321.8839</c:v>
                </c:pt>
                <c:pt idx="14">
                  <c:v>370.5946</c:v>
                </c:pt>
                <c:pt idx="15">
                  <c:v>375.95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ProduitsFrais!$C$20</c:f>
              <c:strCache>
                <c:ptCount val="1"/>
                <c:pt idx="0">
                  <c:v>EXPORTATIONS 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ProduitsFrais!$D$20:$S$20</c:f>
              <c:numCache>
                <c:ptCount val="16"/>
                <c:pt idx="0">
                  <c:v>580</c:v>
                </c:pt>
                <c:pt idx="1">
                  <c:v>549</c:v>
                </c:pt>
                <c:pt idx="2">
                  <c:v>569</c:v>
                </c:pt>
                <c:pt idx="3">
                  <c:v>602</c:v>
                </c:pt>
                <c:pt idx="4">
                  <c:v>612</c:v>
                </c:pt>
                <c:pt idx="5">
                  <c:v>631</c:v>
                </c:pt>
                <c:pt idx="6">
                  <c:v>754.28</c:v>
                </c:pt>
                <c:pt idx="7">
                  <c:v>635.8207999999998</c:v>
                </c:pt>
                <c:pt idx="8">
                  <c:v>634.287</c:v>
                </c:pt>
                <c:pt idx="9">
                  <c:v>664.2537</c:v>
                </c:pt>
                <c:pt idx="10">
                  <c:v>664.9276</c:v>
                </c:pt>
                <c:pt idx="11">
                  <c:v>692.6353999999999</c:v>
                </c:pt>
                <c:pt idx="12">
                  <c:v>805.5188</c:v>
                </c:pt>
                <c:pt idx="13">
                  <c:v>794.7023999999999</c:v>
                </c:pt>
                <c:pt idx="14">
                  <c:v>726.2697</c:v>
                </c:pt>
                <c:pt idx="15">
                  <c:v>683.3004000000001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ProduitsFrais!$C$23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ProduitsFrais!$D$23:$S$23</c:f>
              <c:numCache>
                <c:ptCount val="16"/>
                <c:pt idx="0">
                  <c:v>5872</c:v>
                </c:pt>
                <c:pt idx="1">
                  <c:v>5806</c:v>
                </c:pt>
                <c:pt idx="2">
                  <c:v>5914</c:v>
                </c:pt>
                <c:pt idx="3">
                  <c:v>6021</c:v>
                </c:pt>
                <c:pt idx="4">
                  <c:v>5914</c:v>
                </c:pt>
                <c:pt idx="5">
                  <c:v>5964</c:v>
                </c:pt>
                <c:pt idx="6">
                  <c:v>5959.4870120900005</c:v>
                </c:pt>
                <c:pt idx="7">
                  <c:v>5985.860964869999</c:v>
                </c:pt>
                <c:pt idx="8">
                  <c:v>6033.32320611</c:v>
                </c:pt>
                <c:pt idx="9">
                  <c:v>6021.32385392</c:v>
                </c:pt>
                <c:pt idx="10">
                  <c:v>5947.189878030001</c:v>
                </c:pt>
                <c:pt idx="11">
                  <c:v>5807.4392318499995</c:v>
                </c:pt>
                <c:pt idx="12">
                  <c:v>5781.6154729200025</c:v>
                </c:pt>
                <c:pt idx="13">
                  <c:v>5816.686142989999</c:v>
                </c:pt>
                <c:pt idx="14">
                  <c:v>5792.230112079999</c:v>
                </c:pt>
                <c:pt idx="15">
                  <c:v>5898.478780220001</c:v>
                </c:pt>
              </c:numCache>
            </c:numRef>
          </c:val>
          <c:smooth val="1"/>
        </c:ser>
        <c:axId val="32163608"/>
        <c:axId val="21037017"/>
      </c:lineChart>
      <c:catAx>
        <c:axId val="321636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1037017"/>
        <c:crosses val="autoZero"/>
        <c:auto val="0"/>
        <c:lblOffset val="100"/>
        <c:noMultiLvlLbl val="0"/>
      </c:catAx>
      <c:valAx>
        <c:axId val="210370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7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163608"/>
        <c:crossesAt val="1"/>
        <c:crossBetween val="midCat"/>
        <c:dispUnits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8465"/>
          <c:w val="0.71725"/>
          <c:h val="0.142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475"/>
          <c:w val="0.920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ProduitsFrais!$D$19:$S$19</c:f>
              <c:numCache>
                <c:ptCount val="16"/>
                <c:pt idx="0">
                  <c:v>6452</c:v>
                </c:pt>
                <c:pt idx="1">
                  <c:v>6355</c:v>
                </c:pt>
                <c:pt idx="2">
                  <c:v>6483</c:v>
                </c:pt>
                <c:pt idx="3">
                  <c:v>6623</c:v>
                </c:pt>
                <c:pt idx="4">
                  <c:v>6526</c:v>
                </c:pt>
                <c:pt idx="5">
                  <c:v>6595</c:v>
                </c:pt>
                <c:pt idx="6">
                  <c:v>6713.76701209</c:v>
                </c:pt>
                <c:pt idx="7">
                  <c:v>6621.681764869999</c:v>
                </c:pt>
                <c:pt idx="8">
                  <c:v>6667.61020611</c:v>
                </c:pt>
                <c:pt idx="9">
                  <c:v>6685.57755392</c:v>
                </c:pt>
                <c:pt idx="10">
                  <c:v>6612.117478030001</c:v>
                </c:pt>
                <c:pt idx="11">
                  <c:v>6500.07463185</c:v>
                </c:pt>
                <c:pt idx="12">
                  <c:v>6587.134272920002</c:v>
                </c:pt>
                <c:pt idx="13">
                  <c:v>6611.388542989999</c:v>
                </c:pt>
                <c:pt idx="14">
                  <c:v>6518.499812079999</c:v>
                </c:pt>
                <c:pt idx="15">
                  <c:v>6581.779180220001</c:v>
                </c:pt>
              </c:numCache>
            </c:numRef>
          </c:val>
        </c:ser>
        <c:axId val="55115426"/>
        <c:axId val="26276787"/>
      </c:barChart>
      <c:catAx>
        <c:axId val="5511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900" b="0" i="0" u="none" baseline="0"/>
            </a:pPr>
          </a:p>
        </c:txPr>
        <c:crossAx val="26276787"/>
        <c:crosses val="autoZero"/>
        <c:auto val="1"/>
        <c:lblOffset val="100"/>
        <c:noMultiLvlLbl val="0"/>
      </c:catAx>
      <c:valAx>
        <c:axId val="26276787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58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115426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5"/>
          <c:w val="0.89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ProduitsFrais!$D$33:$S$33</c:f>
              <c:numCache>
                <c:ptCount val="16"/>
                <c:pt idx="0">
                  <c:v>101.50915345653189</c:v>
                </c:pt>
                <c:pt idx="1">
                  <c:v>100.07411620731854</c:v>
                </c:pt>
                <c:pt idx="2">
                  <c:v>98.83186550577382</c:v>
                </c:pt>
                <c:pt idx="3">
                  <c:v>100.26143573177026</c:v>
                </c:pt>
                <c:pt idx="4">
                  <c:v>98.0177671705118</c:v>
                </c:pt>
                <c:pt idx="5">
                  <c:v>98.23105049906117</c:v>
                </c:pt>
                <c:pt idx="6">
                  <c:v>97.50469587843588</c:v>
                </c:pt>
                <c:pt idx="7">
                  <c:v>97.28361717649926</c:v>
                </c:pt>
                <c:pt idx="8">
                  <c:v>97.41851072321255</c:v>
                </c:pt>
                <c:pt idx="9">
                  <c:v>96.61261364139413</c:v>
                </c:pt>
                <c:pt idx="10">
                  <c:v>94.67306128042382</c:v>
                </c:pt>
                <c:pt idx="11">
                  <c:v>91.89646704904752</c:v>
                </c:pt>
                <c:pt idx="12">
                  <c:v>90.94502718339214</c:v>
                </c:pt>
                <c:pt idx="13">
                  <c:v>90.97527477032078</c:v>
                </c:pt>
                <c:pt idx="14">
                  <c:v>89.85774297362704</c:v>
                </c:pt>
                <c:pt idx="15">
                  <c:v>91.00484116670525</c:v>
                </c:pt>
              </c:numCache>
            </c:numRef>
          </c:val>
        </c:ser>
        <c:axId val="35164492"/>
        <c:axId val="48044973"/>
      </c:barChart>
      <c:catAx>
        <c:axId val="35164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800" b="0" i="0" u="none" baseline="0"/>
            </a:pPr>
          </a:p>
        </c:txPr>
        <c:crossAx val="48044973"/>
        <c:crossesAt val="0"/>
        <c:auto val="1"/>
        <c:lblOffset val="100"/>
        <c:noMultiLvlLbl val="0"/>
      </c:catAx>
      <c:valAx>
        <c:axId val="48044973"/>
        <c:scaling>
          <c:orientation val="minMax"/>
          <c:max val="1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53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164492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
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025"/>
          <c:w val="0.951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ProduitsFrais!$D$32:$S$32</c:f>
              <c:numCache>
                <c:ptCount val="16"/>
                <c:pt idx="0">
                  <c:v>1.0228201634877385</c:v>
                </c:pt>
                <c:pt idx="1">
                  <c:v>1.0254908715122286</c:v>
                </c:pt>
                <c:pt idx="2">
                  <c:v>1.0228271897193102</c:v>
                </c:pt>
                <c:pt idx="3">
                  <c:v>1.0352100979903671</c:v>
                </c:pt>
                <c:pt idx="4">
                  <c:v>1.0346635103145079</c:v>
                </c:pt>
                <c:pt idx="5">
                  <c:v>1.027498323272971</c:v>
                </c:pt>
                <c:pt idx="6">
                  <c:v>1.058329752090204</c:v>
                </c:pt>
                <c:pt idx="7">
                  <c:v>1.0434914879459873</c:v>
                </c:pt>
                <c:pt idx="8">
                  <c:v>1.0355122364044778</c:v>
                </c:pt>
                <c:pt idx="9">
                  <c:v>1.0410329366089737</c:v>
                </c:pt>
                <c:pt idx="10">
                  <c:v>1.0462575612418696</c:v>
                </c:pt>
                <c:pt idx="11">
                  <c:v>1.061981122079746</c:v>
                </c:pt>
                <c:pt idx="12">
                  <c:v>1.0810252778300742</c:v>
                </c:pt>
                <c:pt idx="13">
                  <c:v>1.0812865759604064</c:v>
                </c:pt>
                <c:pt idx="14">
                  <c:v>1.0614055541851177</c:v>
                </c:pt>
                <c:pt idx="15">
                  <c:v>1.0521067230131727</c:v>
                </c:pt>
              </c:numCache>
            </c:numRef>
          </c:val>
        </c:ser>
        <c:axId val="29751574"/>
        <c:axId val="66437575"/>
      </c:barChart>
      <c:catAx>
        <c:axId val="297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437575"/>
        <c:crossesAt val="1"/>
        <c:auto val="1"/>
        <c:lblOffset val="100"/>
        <c:noMultiLvlLbl val="0"/>
      </c:catAx>
      <c:valAx>
        <c:axId val="66437575"/>
        <c:scaling>
          <c:orientation val="minMax"/>
          <c:max val="1.07"/>
          <c:min val="1"/>
        </c:scaling>
        <c:axPos val="l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751574"/>
        <c:crossesAt val="1"/>
        <c:crossBetween val="between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0.00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0475"/>
          <c:w val="0.887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Beurre!$C$11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Beurre!$D$11:$S$11</c:f>
              <c:numCache>
                <c:ptCount val="16"/>
                <c:pt idx="0">
                  <c:v>469</c:v>
                </c:pt>
                <c:pt idx="1">
                  <c:v>486</c:v>
                </c:pt>
                <c:pt idx="2">
                  <c:v>473</c:v>
                </c:pt>
                <c:pt idx="3">
                  <c:v>460</c:v>
                </c:pt>
                <c:pt idx="4">
                  <c:v>455</c:v>
                </c:pt>
                <c:pt idx="5">
                  <c:v>453</c:v>
                </c:pt>
                <c:pt idx="6">
                  <c:v>449.50083659999996</c:v>
                </c:pt>
                <c:pt idx="7">
                  <c:v>455.78251895999995</c:v>
                </c:pt>
                <c:pt idx="8">
                  <c:v>438.33313241999997</c:v>
                </c:pt>
                <c:pt idx="9">
                  <c:v>418.09065932</c:v>
                </c:pt>
                <c:pt idx="10">
                  <c:v>427.00065801999995</c:v>
                </c:pt>
                <c:pt idx="11">
                  <c:v>403.52318706</c:v>
                </c:pt>
                <c:pt idx="12">
                  <c:v>410.72230362000005</c:v>
                </c:pt>
                <c:pt idx="13">
                  <c:v>440.69715368000004</c:v>
                </c:pt>
                <c:pt idx="14">
                  <c:v>415.09261496000005</c:v>
                </c:pt>
                <c:pt idx="15">
                  <c:v>422.89673151999995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Beurre!$C$13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Beurre!$D$13:$S$13</c:f>
              <c:numCache>
                <c:ptCount val="16"/>
                <c:pt idx="0">
                  <c:v>142</c:v>
                </c:pt>
                <c:pt idx="1">
                  <c:v>115</c:v>
                </c:pt>
                <c:pt idx="2">
                  <c:v>135</c:v>
                </c:pt>
                <c:pt idx="3">
                  <c:v>137</c:v>
                </c:pt>
                <c:pt idx="4">
                  <c:v>133</c:v>
                </c:pt>
                <c:pt idx="5">
                  <c:v>153</c:v>
                </c:pt>
                <c:pt idx="6">
                  <c:v>142.642</c:v>
                </c:pt>
                <c:pt idx="7">
                  <c:v>127.875986</c:v>
                </c:pt>
                <c:pt idx="8">
                  <c:v>130.74330100000003</c:v>
                </c:pt>
                <c:pt idx="9">
                  <c:v>150.40036600000002</c:v>
                </c:pt>
                <c:pt idx="10">
                  <c:v>142.48180200000002</c:v>
                </c:pt>
                <c:pt idx="11">
                  <c:v>166.508445</c:v>
                </c:pt>
                <c:pt idx="12">
                  <c:v>163.51825200000002</c:v>
                </c:pt>
                <c:pt idx="13">
                  <c:v>143.28898899999996</c:v>
                </c:pt>
                <c:pt idx="14">
                  <c:v>149.253584</c:v>
                </c:pt>
                <c:pt idx="15">
                  <c:v>164.870654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Beurre!$C$17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Beurre!$D$17:$S$17</c:f>
              <c:numCache>
                <c:ptCount val="16"/>
                <c:pt idx="0">
                  <c:v>95</c:v>
                </c:pt>
                <c:pt idx="1">
                  <c:v>89</c:v>
                </c:pt>
                <c:pt idx="2">
                  <c:v>88</c:v>
                </c:pt>
                <c:pt idx="3">
                  <c:v>74</c:v>
                </c:pt>
                <c:pt idx="4">
                  <c:v>77</c:v>
                </c:pt>
                <c:pt idx="5">
                  <c:v>78</c:v>
                </c:pt>
                <c:pt idx="6">
                  <c:v>74.771</c:v>
                </c:pt>
                <c:pt idx="7">
                  <c:v>78.90474400000001</c:v>
                </c:pt>
                <c:pt idx="8">
                  <c:v>81.751853</c:v>
                </c:pt>
                <c:pt idx="9">
                  <c:v>84.88413699999998</c:v>
                </c:pt>
                <c:pt idx="10">
                  <c:v>84.385962</c:v>
                </c:pt>
                <c:pt idx="11">
                  <c:v>67.45654699999999</c:v>
                </c:pt>
                <c:pt idx="12">
                  <c:v>66.506054</c:v>
                </c:pt>
                <c:pt idx="13">
                  <c:v>70.829247</c:v>
                </c:pt>
                <c:pt idx="14">
                  <c:v>76.711527</c:v>
                </c:pt>
                <c:pt idx="15">
                  <c:v>85.11681200000001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Beurre!$C$20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Beurre!$D$20:$S$20</c:f>
              <c:numCache>
                <c:ptCount val="16"/>
                <c:pt idx="0">
                  <c:v>520</c:v>
                </c:pt>
                <c:pt idx="1">
                  <c:v>512</c:v>
                </c:pt>
                <c:pt idx="2">
                  <c:v>534</c:v>
                </c:pt>
                <c:pt idx="3">
                  <c:v>519</c:v>
                </c:pt>
                <c:pt idx="4">
                  <c:v>511</c:v>
                </c:pt>
                <c:pt idx="5">
                  <c:v>529</c:v>
                </c:pt>
                <c:pt idx="6">
                  <c:v>513.2838366000001</c:v>
                </c:pt>
                <c:pt idx="7">
                  <c:v>506.5967609599999</c:v>
                </c:pt>
                <c:pt idx="8">
                  <c:v>487.69658042000015</c:v>
                </c:pt>
                <c:pt idx="9">
                  <c:v>484.76788832</c:v>
                </c:pt>
                <c:pt idx="10">
                  <c:v>485.55249802</c:v>
                </c:pt>
                <c:pt idx="11">
                  <c:v>496.62308506000005</c:v>
                </c:pt>
                <c:pt idx="12">
                  <c:v>502.8375016200001</c:v>
                </c:pt>
                <c:pt idx="13">
                  <c:v>505.29589568000006</c:v>
                </c:pt>
                <c:pt idx="14">
                  <c:v>506.61467195999995</c:v>
                </c:pt>
                <c:pt idx="15">
                  <c:v>504.1645735199999</c:v>
                </c:pt>
              </c:numCache>
            </c:numRef>
          </c:val>
          <c:smooth val="1"/>
        </c:ser>
        <c:axId val="61067264"/>
        <c:axId val="12734465"/>
      </c:lineChart>
      <c:catAx>
        <c:axId val="610672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400000"/>
          <a:lstStyle/>
          <a:p>
            <a:pPr>
              <a:defRPr lang="en-US" cap="none" sz="800" b="0" i="0" u="none" baseline="0"/>
            </a:pPr>
          </a:p>
        </c:txPr>
        <c:crossAx val="12734465"/>
        <c:crosses val="autoZero"/>
        <c:auto val="0"/>
        <c:lblOffset val="100"/>
        <c:noMultiLvlLbl val="0"/>
      </c:catAx>
      <c:valAx>
        <c:axId val="12734465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3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06726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275"/>
          <c:w val="0.9702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LaitEntier!$D$23:$S$23</c:f>
              <c:numCache>
                <c:ptCount val="16"/>
                <c:pt idx="0">
                  <c:v>25081</c:v>
                </c:pt>
                <c:pt idx="1">
                  <c:v>25630</c:v>
                </c:pt>
                <c:pt idx="2">
                  <c:v>25394</c:v>
                </c:pt>
                <c:pt idx="3">
                  <c:v>25732</c:v>
                </c:pt>
                <c:pt idx="4">
                  <c:v>25841</c:v>
                </c:pt>
                <c:pt idx="5">
                  <c:v>26596</c:v>
                </c:pt>
                <c:pt idx="6">
                  <c:v>26299.647741571993</c:v>
                </c:pt>
                <c:pt idx="7">
                  <c:v>26359.467720277284</c:v>
                </c:pt>
                <c:pt idx="8">
                  <c:v>25664.52992265191</c:v>
                </c:pt>
                <c:pt idx="9">
                  <c:v>25473.231930580732</c:v>
                </c:pt>
                <c:pt idx="10">
                  <c:v>25621.78216216957</c:v>
                </c:pt>
                <c:pt idx="11">
                  <c:v>24780.6730537348</c:v>
                </c:pt>
                <c:pt idx="12">
                  <c:v>25106.025726752396</c:v>
                </c:pt>
                <c:pt idx="13">
                  <c:v>26007.06219745805</c:v>
                </c:pt>
                <c:pt idx="14">
                  <c:v>25721.10064255368</c:v>
                </c:pt>
                <c:pt idx="15">
                  <c:v>26736.20277346369</c:v>
                </c:pt>
              </c:numCache>
            </c:numRef>
          </c:val>
        </c:ser>
        <c:axId val="9377246"/>
        <c:axId val="17286351"/>
      </c:barChart>
      <c:catAx>
        <c:axId val="93772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7286351"/>
        <c:crossesAt val="0"/>
        <c:auto val="0"/>
        <c:lblOffset val="100"/>
        <c:noMultiLvlLbl val="0"/>
      </c:catAx>
      <c:valAx>
        <c:axId val="17286351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9377246"/>
        <c:crossesAt val="1"/>
        <c:crossBetween val="between"/>
        <c:dispUnits/>
        <c:majorUnit val="5000"/>
        <c:minorUnit val="2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085"/>
          <c:w val="0.900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Beurre!$D$16:$S$16</c:f>
              <c:numCache>
                <c:ptCount val="16"/>
                <c:pt idx="0">
                  <c:v>633</c:v>
                </c:pt>
                <c:pt idx="1">
                  <c:v>619</c:v>
                </c:pt>
                <c:pt idx="2">
                  <c:v>626</c:v>
                </c:pt>
                <c:pt idx="3">
                  <c:v>601</c:v>
                </c:pt>
                <c:pt idx="4">
                  <c:v>596</c:v>
                </c:pt>
                <c:pt idx="5">
                  <c:v>614</c:v>
                </c:pt>
                <c:pt idx="6">
                  <c:v>605.4488366</c:v>
                </c:pt>
                <c:pt idx="7">
                  <c:v>601.05250496</c:v>
                </c:pt>
                <c:pt idx="8">
                  <c:v>584.6274334200001</c:v>
                </c:pt>
                <c:pt idx="9">
                  <c:v>583.67002532</c:v>
                </c:pt>
                <c:pt idx="10">
                  <c:v>583.50046002</c:v>
                </c:pt>
                <c:pt idx="11">
                  <c:v>589.08263206</c:v>
                </c:pt>
                <c:pt idx="12">
                  <c:v>599.2435556200002</c:v>
                </c:pt>
                <c:pt idx="13">
                  <c:v>613.88614268</c:v>
                </c:pt>
                <c:pt idx="14">
                  <c:v>602.10719896</c:v>
                </c:pt>
                <c:pt idx="15">
                  <c:v>606.5483855199999</c:v>
                </c:pt>
              </c:numCache>
            </c:numRef>
          </c:val>
        </c:ser>
        <c:axId val="47501322"/>
        <c:axId val="24858715"/>
      </c:barChart>
      <c:catAx>
        <c:axId val="47501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800" b="0" i="0" u="none" baseline="0"/>
            </a:pPr>
          </a:p>
        </c:txPr>
        <c:crossAx val="24858715"/>
        <c:crosses val="autoZero"/>
        <c:auto val="1"/>
        <c:lblOffset val="100"/>
        <c:noMultiLvlLbl val="0"/>
      </c:catAx>
      <c:valAx>
        <c:axId val="248587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013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0175"/>
          <c:w val="0.8922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Beurre!$D$30:$S$30</c:f>
              <c:numCache>
                <c:ptCount val="16"/>
                <c:pt idx="0">
                  <c:v>8.9892302107283</c:v>
                </c:pt>
                <c:pt idx="1">
                  <c:v>8.824999569091817</c:v>
                </c:pt>
                <c:pt idx="2">
                  <c:v>8.923945921556175</c:v>
                </c:pt>
                <c:pt idx="3">
                  <c:v>8.642365910112733</c:v>
                </c:pt>
                <c:pt idx="4">
                  <c:v>8.469238928666137</c:v>
                </c:pt>
                <c:pt idx="5">
                  <c:v>8.712982178739665</c:v>
                </c:pt>
                <c:pt idx="6">
                  <c:v>8.397968530759163</c:v>
                </c:pt>
                <c:pt idx="7">
                  <c:v>8.233329448399154</c:v>
                </c:pt>
                <c:pt idx="8">
                  <c:v>7.874710657172384</c:v>
                </c:pt>
                <c:pt idx="9">
                  <c:v>7.778138800743021</c:v>
                </c:pt>
                <c:pt idx="10">
                  <c:v>7.729489446726294</c:v>
                </c:pt>
                <c:pt idx="11">
                  <c:v>7.85852510030903</c:v>
                </c:pt>
                <c:pt idx="12">
                  <c:v>7.909652668506455</c:v>
                </c:pt>
                <c:pt idx="13">
                  <c:v>7.90302791310196</c:v>
                </c:pt>
                <c:pt idx="14">
                  <c:v>7.859365062984796</c:v>
                </c:pt>
                <c:pt idx="15">
                  <c:v>7.778516909974542</c:v>
                </c:pt>
              </c:numCache>
            </c:numRef>
          </c:val>
        </c:ser>
        <c:axId val="22401844"/>
        <c:axId val="290005"/>
      </c:bar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90005"/>
        <c:crosses val="autoZero"/>
        <c:auto val="1"/>
        <c:lblOffset val="100"/>
        <c:noMultiLvlLbl val="0"/>
      </c:catAx>
      <c:valAx>
        <c:axId val="290005"/>
        <c:scaling>
          <c:orientation val="minMax"/>
          <c:max val="1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7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018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Beurre!$D$29:$S$29</c:f>
              <c:numCache>
                <c:ptCount val="16"/>
                <c:pt idx="0">
                  <c:v>0.9019230769230769</c:v>
                </c:pt>
                <c:pt idx="1">
                  <c:v>0.94921875</c:v>
                </c:pt>
                <c:pt idx="2">
                  <c:v>0.8857677902621723</c:v>
                </c:pt>
                <c:pt idx="3">
                  <c:v>0.8863198458574181</c:v>
                </c:pt>
                <c:pt idx="4">
                  <c:v>0.8904109589041096</c:v>
                </c:pt>
                <c:pt idx="5">
                  <c:v>0.8563327032136105</c:v>
                </c:pt>
                <c:pt idx="6">
                  <c:v>0.875735420732319</c:v>
                </c:pt>
                <c:pt idx="7">
                  <c:v>0.8996948936197162</c:v>
                </c:pt>
                <c:pt idx="8">
                  <c:v>0.8987824602799371</c:v>
                </c:pt>
                <c:pt idx="9">
                  <c:v>0.8624553510937472</c:v>
                </c:pt>
                <c:pt idx="10">
                  <c:v>0.8794119271576927</c:v>
                </c:pt>
                <c:pt idx="11">
                  <c:v>0.812534091143282</c:v>
                </c:pt>
                <c:pt idx="12">
                  <c:v>0.816809212313658</c:v>
                </c:pt>
                <c:pt idx="13">
                  <c:v>0.8721566065501749</c:v>
                </c:pt>
                <c:pt idx="14">
                  <c:v>0.8193458222480653</c:v>
                </c:pt>
                <c:pt idx="15">
                  <c:v>0.8388069168910455</c:v>
                </c:pt>
              </c:numCache>
            </c:numRef>
          </c:val>
        </c:ser>
        <c:axId val="2610046"/>
        <c:axId val="23490415"/>
      </c:barChart>
      <c:catAx>
        <c:axId val="261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90415"/>
        <c:crosses val="autoZero"/>
        <c:auto val="1"/>
        <c:lblOffset val="100"/>
        <c:noMultiLvlLbl val="0"/>
      </c:catAx>
      <c:valAx>
        <c:axId val="23490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100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1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0.86075"/>
          <c:h val="0.704"/>
        </c:manualLayout>
      </c:layout>
      <c:lineChart>
        <c:grouping val="standard"/>
        <c:varyColors val="0"/>
        <c:ser>
          <c:idx val="0"/>
          <c:order val="0"/>
          <c:tx>
            <c:strRef>
              <c:f>MatieresGrasses!$C$15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MatieresGrasses!$D$15:$S$15</c:f>
              <c:numCache>
                <c:ptCount val="16"/>
                <c:pt idx="0">
                  <c:v>977571</c:v>
                </c:pt>
                <c:pt idx="1">
                  <c:v>980749</c:v>
                </c:pt>
                <c:pt idx="2">
                  <c:v>972789</c:v>
                </c:pt>
                <c:pt idx="3">
                  <c:v>976314</c:v>
                </c:pt>
                <c:pt idx="4">
                  <c:v>970684</c:v>
                </c:pt>
                <c:pt idx="5">
                  <c:v>977311</c:v>
                </c:pt>
                <c:pt idx="6">
                  <c:v>978042.9990473412</c:v>
                </c:pt>
                <c:pt idx="7">
                  <c:v>994806.422475136</c:v>
                </c:pt>
                <c:pt idx="8">
                  <c:v>972567.226471927</c:v>
                </c:pt>
                <c:pt idx="9">
                  <c:v>966080.0976197791</c:v>
                </c:pt>
                <c:pt idx="10">
                  <c:v>982570.825530086</c:v>
                </c:pt>
                <c:pt idx="11">
                  <c:v>962047.2644175489</c:v>
                </c:pt>
                <c:pt idx="12">
                  <c:v>960451.3641952012</c:v>
                </c:pt>
                <c:pt idx="13">
                  <c:v>993743.0040114239</c:v>
                </c:pt>
                <c:pt idx="14">
                  <c:v>957012.9093414021</c:v>
                </c:pt>
                <c:pt idx="15">
                  <c:v>990732.248676773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MatieresGrasses!$C$18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MatieresGrasses!$D$18:$S$18</c:f>
              <c:numCache>
                <c:ptCount val="16"/>
                <c:pt idx="0">
                  <c:v>30853</c:v>
                </c:pt>
                <c:pt idx="1">
                  <c:v>43378</c:v>
                </c:pt>
                <c:pt idx="2">
                  <c:v>58642</c:v>
                </c:pt>
                <c:pt idx="3">
                  <c:v>69004</c:v>
                </c:pt>
                <c:pt idx="4">
                  <c:v>93606</c:v>
                </c:pt>
                <c:pt idx="5">
                  <c:v>73264</c:v>
                </c:pt>
                <c:pt idx="6">
                  <c:v>70482.50099999999</c:v>
                </c:pt>
                <c:pt idx="7">
                  <c:v>65456.458</c:v>
                </c:pt>
                <c:pt idx="8">
                  <c:v>40127.793</c:v>
                </c:pt>
                <c:pt idx="9">
                  <c:v>36548.111999999994</c:v>
                </c:pt>
                <c:pt idx="10">
                  <c:v>28746.945999999996</c:v>
                </c:pt>
                <c:pt idx="11">
                  <c:v>32129.554000000004</c:v>
                </c:pt>
                <c:pt idx="12">
                  <c:v>37611.895000000004</c:v>
                </c:pt>
                <c:pt idx="13">
                  <c:v>51878.489</c:v>
                </c:pt>
                <c:pt idx="14">
                  <c:v>55388.06399999999</c:v>
                </c:pt>
                <c:pt idx="15">
                  <c:v>52361.28899999999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MatieresGrasses!$C$24</c:f>
              <c:strCache>
                <c:ptCount val="1"/>
                <c:pt idx="0">
                  <c:v>EXPORTATIONS de lait et crème vrac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MatieresGrasses!$D$24:$S$24</c:f>
              <c:numCache>
                <c:ptCount val="16"/>
                <c:pt idx="0">
                  <c:v>33640</c:v>
                </c:pt>
                <c:pt idx="1">
                  <c:v>40230</c:v>
                </c:pt>
                <c:pt idx="2">
                  <c:v>34505</c:v>
                </c:pt>
                <c:pt idx="3">
                  <c:v>42924</c:v>
                </c:pt>
                <c:pt idx="4">
                  <c:v>50046</c:v>
                </c:pt>
                <c:pt idx="5">
                  <c:v>61000</c:v>
                </c:pt>
                <c:pt idx="6">
                  <c:v>47273.058999999994</c:v>
                </c:pt>
                <c:pt idx="7">
                  <c:v>46821.526999999995</c:v>
                </c:pt>
                <c:pt idx="8">
                  <c:v>45249.140499999994</c:v>
                </c:pt>
                <c:pt idx="9">
                  <c:v>47844.508</c:v>
                </c:pt>
                <c:pt idx="10">
                  <c:v>55888.4565</c:v>
                </c:pt>
                <c:pt idx="11">
                  <c:v>37563.24149999999</c:v>
                </c:pt>
                <c:pt idx="12">
                  <c:v>39627.70649999999</c:v>
                </c:pt>
                <c:pt idx="13">
                  <c:v>44236.139500000005</c:v>
                </c:pt>
                <c:pt idx="14">
                  <c:v>75131.96</c:v>
                </c:pt>
                <c:pt idx="15">
                  <c:v>90590.04699999999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MatieresGrasses!$C$27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MatieresGrasses!$D$27:$S$27</c:f>
              <c:numCache>
                <c:ptCount val="16"/>
                <c:pt idx="0">
                  <c:v>985033</c:v>
                </c:pt>
                <c:pt idx="1">
                  <c:v>1001497</c:v>
                </c:pt>
                <c:pt idx="2">
                  <c:v>993938</c:v>
                </c:pt>
                <c:pt idx="3">
                  <c:v>995975</c:v>
                </c:pt>
                <c:pt idx="4">
                  <c:v>995612</c:v>
                </c:pt>
                <c:pt idx="5">
                  <c:v>1014253</c:v>
                </c:pt>
                <c:pt idx="6">
                  <c:v>1016194.2816480771</c:v>
                </c:pt>
                <c:pt idx="7">
                  <c:v>1020878.4223626769</c:v>
                </c:pt>
                <c:pt idx="8">
                  <c:v>994434.6240310711</c:v>
                </c:pt>
                <c:pt idx="9">
                  <c:v>984663.8799513881</c:v>
                </c:pt>
                <c:pt idx="10">
                  <c:v>984026.228833067</c:v>
                </c:pt>
                <c:pt idx="11">
                  <c:v>969079.796858635</c:v>
                </c:pt>
                <c:pt idx="12">
                  <c:v>979474.139290537</c:v>
                </c:pt>
                <c:pt idx="13">
                  <c:v>1011815.5293134182</c:v>
                </c:pt>
                <c:pt idx="14">
                  <c:v>969623.720043963</c:v>
                </c:pt>
                <c:pt idx="15">
                  <c:v>995258.7381353569</c:v>
                </c:pt>
              </c:numCache>
            </c:numRef>
          </c:val>
          <c:smooth val="0"/>
        </c:ser>
        <c:axId val="10087144"/>
        <c:axId val="23675433"/>
      </c:lineChart>
      <c:catAx>
        <c:axId val="100871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3675433"/>
        <c:crosses val="autoZero"/>
        <c:auto val="0"/>
        <c:lblOffset val="100"/>
        <c:noMultiLvlLbl val="0"/>
      </c:catAx>
      <c:valAx>
        <c:axId val="2367543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0087144"/>
        <c:crossesAt val="1"/>
        <c:crossBetween val="midCat"/>
        <c:dispUnits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8"/>
          <c:w val="0.85525"/>
          <c:h val="0.1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9775"/>
          <c:w val="0.95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MatieresGrasses!$D$23:$S$23</c:f>
              <c:numCache>
                <c:ptCount val="16"/>
                <c:pt idx="0">
                  <c:v>1018673</c:v>
                </c:pt>
                <c:pt idx="1">
                  <c:v>1041727</c:v>
                </c:pt>
                <c:pt idx="2">
                  <c:v>1028443</c:v>
                </c:pt>
                <c:pt idx="3">
                  <c:v>1038899</c:v>
                </c:pt>
                <c:pt idx="4">
                  <c:v>1045658</c:v>
                </c:pt>
                <c:pt idx="5">
                  <c:v>1075253</c:v>
                </c:pt>
                <c:pt idx="6">
                  <c:v>1063467.340648077</c:v>
                </c:pt>
                <c:pt idx="7">
                  <c:v>1067699.9493626768</c:v>
                </c:pt>
                <c:pt idx="8">
                  <c:v>1039683.7645310711</c:v>
                </c:pt>
                <c:pt idx="9">
                  <c:v>1032508.3879513881</c:v>
                </c:pt>
                <c:pt idx="10">
                  <c:v>1039914.685333067</c:v>
                </c:pt>
                <c:pt idx="11">
                  <c:v>1006643.038358635</c:v>
                </c:pt>
                <c:pt idx="12">
                  <c:v>1019101.845790537</c:v>
                </c:pt>
                <c:pt idx="13">
                  <c:v>1056051.6688134181</c:v>
                </c:pt>
                <c:pt idx="14">
                  <c:v>1044755.680043963</c:v>
                </c:pt>
                <c:pt idx="15">
                  <c:v>1085848.785135357</c:v>
                </c:pt>
              </c:numCache>
            </c:numRef>
          </c:val>
        </c:ser>
        <c:axId val="11752306"/>
        <c:axId val="38661891"/>
      </c:bar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8661891"/>
        <c:crossesAt val="0"/>
        <c:auto val="0"/>
        <c:lblOffset val="100"/>
        <c:noMultiLvlLbl val="0"/>
      </c:catAx>
      <c:valAx>
        <c:axId val="3866189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752306"/>
        <c:crossesAt val="1"/>
        <c:crossBetween val="between"/>
        <c:dispUnits/>
        <c:majorUnit val="2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25"/>
          <c:y val="0.32675"/>
          <c:w val="0.511"/>
          <c:h val="0.50125"/>
        </c:manualLayout>
      </c:layout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 fondu de crème
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(MatieresGrasses!$C$34,MatieresGrasses!$C$35,MatieresGrasses!$C$36,MatieresGrasses!$C$37,MatieresGrasses!$C$39)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(MatieresGrasses!$S$34,MatieresGrasses!$S$35,MatieresGrasses!$S$36,MatieresGrasses!$S$37,MatieresGrasses!$S$39)</c:f>
              <c:numCache>
                <c:ptCount val="5"/>
                <c:pt idx="0">
                  <c:v>3301.9077300000004</c:v>
                </c:pt>
                <c:pt idx="1">
                  <c:v>32805.58751592</c:v>
                </c:pt>
                <c:pt idx="2">
                  <c:v>344764.803504</c:v>
                </c:pt>
                <c:pt idx="3">
                  <c:v>390333.683701</c:v>
                </c:pt>
                <c:pt idx="4">
                  <c:v>8219.2395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9425"/>
          <c:w val="0.56675"/>
          <c:h val="0.53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29%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laits acidifiés
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crème (hors vrac export)
49%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(MatieresGrasses!$C$29,MatieresGrasses!$C$30,MatieresGrasses!$C$31,MatieresGrasses!$C$32)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(MatieresGrasses!$S$29,MatieresGrasses!$S$30,MatieresGrasses!$S$31,MatieresGrasses!$S$32)</c:f>
              <c:numCache>
                <c:ptCount val="4"/>
                <c:pt idx="0">
                  <c:v>61111.851670368</c:v>
                </c:pt>
                <c:pt idx="1">
                  <c:v>32185.209795</c:v>
                </c:pt>
                <c:pt idx="2">
                  <c:v>15774.152447069002</c:v>
                </c:pt>
                <c:pt idx="3">
                  <c:v>103574.19478199999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55"/>
          <c:y val="0.1625"/>
          <c:w val="0.581"/>
          <c:h val="0.6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 laits de consommation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laits acidifiés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autres produits frais et desserts de conserv.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 transformation en crème (hors vrac export)
47%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(LaitEntier!$C$29,LaitEntier!$C$30,LaitEntier!$C$31,LaitEntier!$C$32)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(LaitEntier!$S$29,LaitEntier!$S$30,LaitEntier!$S$31,LaitEntier!$S$32)</c:f>
              <c:numCache>
                <c:ptCount val="4"/>
                <c:pt idx="0">
                  <c:v>1460.14218120274</c:v>
                </c:pt>
                <c:pt idx="1">
                  <c:v>756.6766749</c:v>
                </c:pt>
                <c:pt idx="2">
                  <c:v>462.07999992795004</c:v>
                </c:pt>
                <c:pt idx="3">
                  <c:v>2414.0627993999997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75"/>
          <c:y val="0.23625"/>
          <c:w val="0.5945"/>
          <c:h val="0.58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narHorz">
                <a:fgClr>
                  <a:srgbClr val="E3E3E3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lait concentré
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transformation en fromage fondu de crème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(LaitEntier!$C$34,LaitEntier!$C$35,LaitEntier!$C$36,LaitEntier!$C$37,LaitEntier!$C$39)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(LaitEntier!$S$34,LaitEntier!$S$35,LaitEntier!$S$36,LaitEntier!$S$37,LaitEntier!$S$39)</c:f>
              <c:numCache>
                <c:ptCount val="5"/>
                <c:pt idx="0">
                  <c:v>82.737598074</c:v>
                </c:pt>
                <c:pt idx="1">
                  <c:v>750.50377</c:v>
                </c:pt>
                <c:pt idx="2">
                  <c:v>8692.252015616</c:v>
                </c:pt>
                <c:pt idx="3">
                  <c:v>9639.315846932997</c:v>
                </c:pt>
                <c:pt idx="4">
                  <c:v>226.68662540999998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Utilisation intérieure : répartition entre produits frais et produits fabriqués</a:t>
            </a:r>
          </a:p>
        </c:rich>
      </c:tx>
      <c:layout>
        <c:manualLayout>
          <c:xMode val="factor"/>
          <c:yMode val="factor"/>
          <c:x val="-0.088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5"/>
          <c:w val="0.9452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LaitEntier!$C$28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LaitEntier!$D$28:$S$28</c:f>
              <c:numCache>
                <c:ptCount val="16"/>
                <c:pt idx="0">
                  <c:v>4668</c:v>
                </c:pt>
                <c:pt idx="1">
                  <c:v>4699</c:v>
                </c:pt>
                <c:pt idx="2">
                  <c:v>4657</c:v>
                </c:pt>
                <c:pt idx="3">
                  <c:v>4748</c:v>
                </c:pt>
                <c:pt idx="4">
                  <c:v>4817</c:v>
                </c:pt>
                <c:pt idx="5">
                  <c:v>5022</c:v>
                </c:pt>
                <c:pt idx="6">
                  <c:v>5064.73564031799</c:v>
                </c:pt>
                <c:pt idx="7">
                  <c:v>5073.60705993828</c:v>
                </c:pt>
                <c:pt idx="8">
                  <c:v>5093.627939749909</c:v>
                </c:pt>
                <c:pt idx="9">
                  <c:v>5080.30021300173</c:v>
                </c:pt>
                <c:pt idx="10">
                  <c:v>4916.38538038357</c:v>
                </c:pt>
                <c:pt idx="11">
                  <c:v>5027.8314826308</c:v>
                </c:pt>
                <c:pt idx="12">
                  <c:v>5134.3956286023995</c:v>
                </c:pt>
                <c:pt idx="13">
                  <c:v>5146.845396503049</c:v>
                </c:pt>
                <c:pt idx="14">
                  <c:v>4984.539810562679</c:v>
                </c:pt>
                <c:pt idx="15">
                  <c:v>5092.96165543069</c:v>
                </c:pt>
              </c:numCache>
            </c:numRef>
          </c:val>
        </c:ser>
        <c:ser>
          <c:idx val="1"/>
          <c:order val="1"/>
          <c:tx>
            <c:strRef>
              <c:f>LaitEntier!$C$33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LaitEntier!$D$33:$S$33</c:f>
              <c:numCache>
                <c:ptCount val="16"/>
                <c:pt idx="0">
                  <c:v>19731</c:v>
                </c:pt>
                <c:pt idx="1">
                  <c:v>20112</c:v>
                </c:pt>
                <c:pt idx="2">
                  <c:v>19929</c:v>
                </c:pt>
                <c:pt idx="3">
                  <c:v>19965</c:v>
                </c:pt>
                <c:pt idx="4">
                  <c:v>19868</c:v>
                </c:pt>
                <c:pt idx="5">
                  <c:v>20067</c:v>
                </c:pt>
                <c:pt idx="6">
                  <c:v>20061.756049254003</c:v>
                </c:pt>
                <c:pt idx="7">
                  <c:v>20123.638469339003</c:v>
                </c:pt>
                <c:pt idx="8">
                  <c:v>19448.905649902</c:v>
                </c:pt>
                <c:pt idx="9">
                  <c:v>19206.530301579</c:v>
                </c:pt>
                <c:pt idx="10">
                  <c:v>19320.437450786</c:v>
                </c:pt>
                <c:pt idx="11">
                  <c:v>18825.726745104</c:v>
                </c:pt>
                <c:pt idx="12">
                  <c:v>18993.295454149997</c:v>
                </c:pt>
                <c:pt idx="13">
                  <c:v>19766.772911955</c:v>
                </c:pt>
                <c:pt idx="14">
                  <c:v>18871.090698991</c:v>
                </c:pt>
                <c:pt idx="15">
                  <c:v>19391.495856032998</c:v>
                </c:pt>
              </c:numCache>
            </c:numRef>
          </c:val>
        </c:ser>
        <c:axId val="21359432"/>
        <c:axId val="58017161"/>
      </c:barChart>
      <c:catAx>
        <c:axId val="213594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8017161"/>
        <c:crosses val="autoZero"/>
        <c:auto val="0"/>
        <c:lblOffset val="100"/>
        <c:noMultiLvlLbl val="0"/>
      </c:catAx>
      <c:valAx>
        <c:axId val="58017161"/>
        <c:scaling>
          <c:orientation val="minMax"/>
          <c:max val="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
</a:t>
                </a:r>
              </a:p>
            </c:rich>
          </c:tx>
          <c:layout>
            <c:manualLayout>
              <c:xMode val="factor"/>
              <c:yMode val="factor"/>
              <c:x val="0.06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1359432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265"/>
          <c:w val="0.7535"/>
          <c:h val="0.05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Filières de récupération du lait écrémé</a:t>
            </a:r>
          </a:p>
        </c:rich>
      </c:tx>
      <c:layout>
        <c:manualLayout>
          <c:xMode val="factor"/>
          <c:yMode val="factor"/>
          <c:x val="0.008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975"/>
          <c:w val="0.877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LaitEcreme!$C$15</c:f>
              <c:strCache>
                <c:ptCount val="1"/>
                <c:pt idx="0">
                  <c:v>Récupération du lait écrémé :
Filière crème et fondu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LaitEcreme!$D$15:$S$15</c:f>
              <c:numCache>
                <c:ptCount val="16"/>
                <c:pt idx="0">
                  <c:v>2132</c:v>
                </c:pt>
                <c:pt idx="1">
                  <c:v>2182</c:v>
                </c:pt>
                <c:pt idx="2">
                  <c:v>2137</c:v>
                </c:pt>
                <c:pt idx="3">
                  <c:v>1980</c:v>
                </c:pt>
                <c:pt idx="4">
                  <c:v>2066</c:v>
                </c:pt>
                <c:pt idx="5">
                  <c:v>2257</c:v>
                </c:pt>
                <c:pt idx="6">
                  <c:v>2165.91377251</c:v>
                </c:pt>
                <c:pt idx="7">
                  <c:v>2182.49676811</c:v>
                </c:pt>
                <c:pt idx="8">
                  <c:v>2189.2707610800003</c:v>
                </c:pt>
                <c:pt idx="9">
                  <c:v>2172.33717016</c:v>
                </c:pt>
                <c:pt idx="10">
                  <c:v>2053.6833360699998</c:v>
                </c:pt>
                <c:pt idx="11">
                  <c:v>2166.24876161</c:v>
                </c:pt>
                <c:pt idx="12">
                  <c:v>2203.26812344</c:v>
                </c:pt>
                <c:pt idx="13">
                  <c:v>2190.7986053199998</c:v>
                </c:pt>
                <c:pt idx="14">
                  <c:v>2121.20742865</c:v>
                </c:pt>
                <c:pt idx="15">
                  <c:v>2203.42656455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LaitEcreme!$C$16</c:f>
              <c:strCache>
                <c:ptCount val="1"/>
                <c:pt idx="0">
                  <c:v>Filière beurre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LaitEcreme!$D$16:$S$16</c:f>
              <c:numCache>
                <c:ptCount val="16"/>
                <c:pt idx="0">
                  <c:v>9220</c:v>
                </c:pt>
                <c:pt idx="1">
                  <c:v>9562</c:v>
                </c:pt>
                <c:pt idx="2">
                  <c:v>9303</c:v>
                </c:pt>
                <c:pt idx="3">
                  <c:v>9052</c:v>
                </c:pt>
                <c:pt idx="4">
                  <c:v>8954</c:v>
                </c:pt>
                <c:pt idx="5">
                  <c:v>8920</c:v>
                </c:pt>
                <c:pt idx="6">
                  <c:v>8840.716564679999</c:v>
                </c:pt>
                <c:pt idx="7">
                  <c:v>8965.093875408002</c:v>
                </c:pt>
                <c:pt idx="8">
                  <c:v>8619.596021916</c:v>
                </c:pt>
                <c:pt idx="9">
                  <c:v>8218.795054536</c:v>
                </c:pt>
                <c:pt idx="10">
                  <c:v>8395.213028796</c:v>
                </c:pt>
                <c:pt idx="11">
                  <c:v>7930.359103788</c:v>
                </c:pt>
                <c:pt idx="12">
                  <c:v>8033.301611676</c:v>
                </c:pt>
                <c:pt idx="13">
                  <c:v>8626.803642864</c:v>
                </c:pt>
                <c:pt idx="14">
                  <c:v>8119.833776208</c:v>
                </c:pt>
                <c:pt idx="15">
                  <c:v>8274.355284096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LaitEcreme!$C$17</c:f>
              <c:strCache>
                <c:ptCount val="1"/>
                <c:pt idx="0">
                  <c:v>Filière export crème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LaitEcreme!$D$17:$S$17</c:f>
              <c:numCache>
                <c:ptCount val="16"/>
                <c:pt idx="0">
                  <c:v>281</c:v>
                </c:pt>
                <c:pt idx="1">
                  <c:v>432</c:v>
                </c:pt>
                <c:pt idx="2">
                  <c:v>425</c:v>
                </c:pt>
                <c:pt idx="3">
                  <c:v>619</c:v>
                </c:pt>
                <c:pt idx="4">
                  <c:v>722</c:v>
                </c:pt>
                <c:pt idx="5">
                  <c:v>1093</c:v>
                </c:pt>
                <c:pt idx="6">
                  <c:v>679.8400780000001</c:v>
                </c:pt>
                <c:pt idx="7">
                  <c:v>694.2932439999998</c:v>
                </c:pt>
                <c:pt idx="8">
                  <c:v>624.4017030000001</c:v>
                </c:pt>
                <c:pt idx="9">
                  <c:v>666.244972</c:v>
                </c:pt>
                <c:pt idx="10">
                  <c:v>749.3750109999999</c:v>
                </c:pt>
                <c:pt idx="11">
                  <c:v>338.550981</c:v>
                </c:pt>
                <c:pt idx="12">
                  <c:v>343.29444099999995</c:v>
                </c:pt>
                <c:pt idx="13">
                  <c:v>462.40704300000004</c:v>
                </c:pt>
                <c:pt idx="14">
                  <c:v>1157.861304</c:v>
                </c:pt>
                <c:pt idx="15">
                  <c:v>1482.647238</c:v>
                </c:pt>
              </c:numCache>
            </c:numRef>
          </c:val>
          <c:smooth val="0"/>
        </c:ser>
        <c:axId val="52392402"/>
        <c:axId val="1769571"/>
      </c:lineChart>
      <c:catAx>
        <c:axId val="523924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769571"/>
        <c:crosses val="autoZero"/>
        <c:auto val="0"/>
        <c:lblOffset val="100"/>
        <c:noMultiLvlLbl val="0"/>
      </c:catAx>
      <c:valAx>
        <c:axId val="17695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
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2392402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475"/>
          <c:y val="0.8715"/>
          <c:w val="0.68025"/>
          <c:h val="0.1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
de lait écrémé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94"/>
          <c:w val="0.944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LaitEcreme!$C$23</c:f>
              <c:strCache>
                <c:ptCount val="1"/>
                <c:pt idx="0">
                  <c:v>TOTAL 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LaitEcreme!$D$23:$S$23</c:f>
              <c:numCache>
                <c:ptCount val="16"/>
                <c:pt idx="0">
                  <c:v>11326</c:v>
                </c:pt>
                <c:pt idx="1">
                  <c:v>11252</c:v>
                </c:pt>
                <c:pt idx="2">
                  <c:v>11306</c:v>
                </c:pt>
                <c:pt idx="3">
                  <c:v>11302</c:v>
                </c:pt>
                <c:pt idx="4">
                  <c:v>11129</c:v>
                </c:pt>
                <c:pt idx="5">
                  <c:v>10682</c:v>
                </c:pt>
                <c:pt idx="6">
                  <c:v>10766.78199076741</c:v>
                </c:pt>
                <c:pt idx="7">
                  <c:v>11079.61474204477</c:v>
                </c:pt>
                <c:pt idx="8">
                  <c:v>10889.55915889549</c:v>
                </c:pt>
                <c:pt idx="9">
                  <c:v>10727.69352567862</c:v>
                </c:pt>
                <c:pt idx="10">
                  <c:v>11093.07750630481</c:v>
                </c:pt>
                <c:pt idx="11">
                  <c:v>10467.066067408872</c:v>
                </c:pt>
                <c:pt idx="12">
                  <c:v>10480.64623504224</c:v>
                </c:pt>
                <c:pt idx="13">
                  <c:v>11024.942774684352</c:v>
                </c:pt>
                <c:pt idx="14">
                  <c:v>10710.956897858832</c:v>
                </c:pt>
                <c:pt idx="15">
                  <c:v>10892.025947139142</c:v>
                </c:pt>
              </c:numCache>
            </c:numRef>
          </c:val>
        </c:ser>
        <c:axId val="15926140"/>
        <c:axId val="9117533"/>
      </c:barChart>
      <c:catAx>
        <c:axId val="1592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9117533"/>
        <c:crossesAt val="0"/>
        <c:auto val="0"/>
        <c:lblOffset val="100"/>
        <c:noMultiLvlLbl val="0"/>
      </c:catAx>
      <c:valAx>
        <c:axId val="9117533"/>
        <c:scaling>
          <c:orientation val="minMax"/>
          <c:max val="13000"/>
          <c:min val="0"/>
        </c:scaling>
        <c:axPos val="l"/>
        <c:delete val="0"/>
        <c:numFmt formatCode="General" sourceLinked="1"/>
        <c:majorTickMark val="out"/>
        <c:minorTickMark val="in"/>
        <c:tickLblPos val="nextTo"/>
        <c:crossAx val="15926140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produits frais
et des produits fabriqués</a:t>
            </a:r>
          </a:p>
        </c:rich>
      </c:tx>
      <c:layout>
        <c:manualLayout>
          <c:xMode val="factor"/>
          <c:yMode val="factor"/>
          <c:x val="-0.06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35"/>
          <c:w val="0.893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LaitEcreme!$D$28:$S$28</c:f>
              <c:numCache>
                <c:ptCount val="16"/>
                <c:pt idx="0">
                  <c:v>3099</c:v>
                </c:pt>
                <c:pt idx="1">
                  <c:v>3094</c:v>
                </c:pt>
                <c:pt idx="2">
                  <c:v>3173</c:v>
                </c:pt>
                <c:pt idx="3">
                  <c:v>3156</c:v>
                </c:pt>
                <c:pt idx="4">
                  <c:v>3103</c:v>
                </c:pt>
                <c:pt idx="5">
                  <c:v>3118</c:v>
                </c:pt>
                <c:pt idx="6">
                  <c:v>3200.7476374114103</c:v>
                </c:pt>
                <c:pt idx="7">
                  <c:v>3198.19995543727</c:v>
                </c:pt>
                <c:pt idx="8">
                  <c:v>3214.2248167739904</c:v>
                </c:pt>
                <c:pt idx="9">
                  <c:v>3249.0081278166203</c:v>
                </c:pt>
                <c:pt idx="10">
                  <c:v>3252.41575629581</c:v>
                </c:pt>
                <c:pt idx="11">
                  <c:v>3238.1688085618703</c:v>
                </c:pt>
                <c:pt idx="12">
                  <c:v>3283.7480504917407</c:v>
                </c:pt>
                <c:pt idx="13">
                  <c:v>3298.016589700351</c:v>
                </c:pt>
                <c:pt idx="14">
                  <c:v>3259.1241835813303</c:v>
                </c:pt>
                <c:pt idx="15">
                  <c:v>3278.0013906591403</c:v>
                </c:pt>
              </c:numCache>
            </c:numRef>
          </c:val>
        </c:ser>
        <c:ser>
          <c:idx val="1"/>
          <c:order val="1"/>
          <c:tx>
            <c:strRef>
              <c:f>LaitEcreme!$C$33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LaitEcreme!$D$33:$S$33</c:f>
              <c:numCache>
                <c:ptCount val="16"/>
                <c:pt idx="0">
                  <c:v>8108</c:v>
                </c:pt>
                <c:pt idx="1">
                  <c:v>8048</c:v>
                </c:pt>
                <c:pt idx="2">
                  <c:v>8042</c:v>
                </c:pt>
                <c:pt idx="3">
                  <c:v>8050</c:v>
                </c:pt>
                <c:pt idx="4">
                  <c:v>7911</c:v>
                </c:pt>
                <c:pt idx="5">
                  <c:v>7429</c:v>
                </c:pt>
                <c:pt idx="6">
                  <c:v>7393.034353356</c:v>
                </c:pt>
                <c:pt idx="7">
                  <c:v>7737.2770306075</c:v>
                </c:pt>
                <c:pt idx="8">
                  <c:v>7539.6215451215</c:v>
                </c:pt>
                <c:pt idx="9">
                  <c:v>7349.696869862</c:v>
                </c:pt>
                <c:pt idx="10">
                  <c:v>7684.056761009001</c:v>
                </c:pt>
                <c:pt idx="11">
                  <c:v>7052.359239847002</c:v>
                </c:pt>
                <c:pt idx="12">
                  <c:v>6963.9991255505</c:v>
                </c:pt>
                <c:pt idx="13">
                  <c:v>7530.838727984001</c:v>
                </c:pt>
                <c:pt idx="14">
                  <c:v>7292.020018277501</c:v>
                </c:pt>
                <c:pt idx="15">
                  <c:v>7431.046294480001</c:v>
                </c:pt>
              </c:numCache>
            </c:numRef>
          </c:val>
        </c:ser>
        <c:axId val="14948934"/>
        <c:axId val="322679"/>
      </c:barChart>
      <c:catAx>
        <c:axId val="149489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22679"/>
        <c:crosses val="autoZero"/>
        <c:auto val="0"/>
        <c:lblOffset val="100"/>
        <c:noMultiLvlLbl val="0"/>
      </c:catAx>
      <c:valAx>
        <c:axId val="3226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</a:t>
                </a:r>
              </a:p>
            </c:rich>
          </c:tx>
          <c:layout>
            <c:manualLayout>
              <c:xMode val="factor"/>
              <c:yMode val="factor"/>
              <c:x val="0.071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948934"/>
        <c:crossesAt val="1"/>
        <c:crossBetween val="between"/>
        <c:dispUnits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928"/>
          <c:w val="0.67475"/>
          <c:h val="0.06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fabriqués en 2010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3125"/>
          <c:w val="0.55325"/>
          <c:h val="0.5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caseine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(LaitEcreme!$C$34,LaitEcreme!$C$35,LaitEcreme!$C$37,LaitEcreme!$C$38)</c:f>
              <c:strCache>
                <c:ptCount val="4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fromage</c:v>
                </c:pt>
                <c:pt idx="3">
                  <c:v>     -  transformation en caseine</c:v>
                </c:pt>
              </c:strCache>
            </c:strRef>
          </c:cat>
          <c:val>
            <c:numRef>
              <c:f>(LaitEcreme!$S$34,LaitEcreme!$S$35,LaitEcreme!$S$37,LaitEcreme!$S$38)</c:f>
              <c:numCache>
                <c:ptCount val="4"/>
                <c:pt idx="0">
                  <c:v>8.524072433999999</c:v>
                </c:pt>
                <c:pt idx="1">
                  <c:v>3082.8410969410006</c:v>
                </c:pt>
                <c:pt idx="2">
                  <c:v>3173.5879287049997</c:v>
                </c:pt>
                <c:pt idx="3">
                  <c:v>1166.0931964000001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104775</xdr:rowOff>
    </xdr:from>
    <xdr:to>
      <xdr:col>9</xdr:col>
      <xdr:colOff>647700</xdr:colOff>
      <xdr:row>50</xdr:row>
      <xdr:rowOff>9525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162925"/>
          <a:ext cx="87820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704850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048125" y="342900"/>
        <a:ext cx="35623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11</xdr:col>
      <xdr:colOff>704850</xdr:colOff>
      <xdr:row>46</xdr:row>
      <xdr:rowOff>152400</xdr:rowOff>
    </xdr:to>
    <xdr:graphicFrame>
      <xdr:nvGraphicFramePr>
        <xdr:cNvPr id="3" name="Chart 21"/>
        <xdr:cNvGraphicFramePr/>
      </xdr:nvGraphicFramePr>
      <xdr:xfrm>
        <a:off x="4048125" y="4057650"/>
        <a:ext cx="35623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48</xdr:row>
      <xdr:rowOff>0</xdr:rowOff>
    </xdr:from>
    <xdr:to>
      <xdr:col>12</xdr:col>
      <xdr:colOff>9525</xdr:colOff>
      <xdr:row>70</xdr:row>
      <xdr:rowOff>0</xdr:rowOff>
    </xdr:to>
    <xdr:graphicFrame>
      <xdr:nvGraphicFramePr>
        <xdr:cNvPr id="4" name="Chart 22"/>
        <xdr:cNvGraphicFramePr/>
      </xdr:nvGraphicFramePr>
      <xdr:xfrm>
        <a:off x="4067175" y="7791450"/>
        <a:ext cx="35623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5</xdr:col>
      <xdr:colOff>704850</xdr:colOff>
      <xdr:row>70</xdr:row>
      <xdr:rowOff>0</xdr:rowOff>
    </xdr:to>
    <xdr:graphicFrame>
      <xdr:nvGraphicFramePr>
        <xdr:cNvPr id="5" name="Chart 23"/>
        <xdr:cNvGraphicFramePr/>
      </xdr:nvGraphicFramePr>
      <xdr:xfrm>
        <a:off x="190500" y="5686425"/>
        <a:ext cx="3562350" cy="566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9</xdr:col>
      <xdr:colOff>552450</xdr:colOff>
      <xdr:row>50</xdr:row>
      <xdr:rowOff>152400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343900"/>
          <a:ext cx="89820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9525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4057650" y="342900"/>
        <a:ext cx="35718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6</xdr:col>
      <xdr:colOff>0</xdr:colOff>
      <xdr:row>70</xdr:row>
      <xdr:rowOff>0</xdr:rowOff>
    </xdr:to>
    <xdr:graphicFrame>
      <xdr:nvGraphicFramePr>
        <xdr:cNvPr id="3" name="Chart 11"/>
        <xdr:cNvGraphicFramePr/>
      </xdr:nvGraphicFramePr>
      <xdr:xfrm>
        <a:off x="190500" y="5848350"/>
        <a:ext cx="3571875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9525</xdr:rowOff>
    </xdr:from>
    <xdr:to>
      <xdr:col>12</xdr:col>
      <xdr:colOff>9525</xdr:colOff>
      <xdr:row>70</xdr:row>
      <xdr:rowOff>9525</xdr:rowOff>
    </xdr:to>
    <xdr:graphicFrame>
      <xdr:nvGraphicFramePr>
        <xdr:cNvPr id="4" name="Chart 15"/>
        <xdr:cNvGraphicFramePr/>
      </xdr:nvGraphicFramePr>
      <xdr:xfrm>
        <a:off x="4057650" y="7800975"/>
        <a:ext cx="35718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0</xdr:colOff>
      <xdr:row>47</xdr:row>
      <xdr:rowOff>0</xdr:rowOff>
    </xdr:to>
    <xdr:graphicFrame>
      <xdr:nvGraphicFramePr>
        <xdr:cNvPr id="5" name="Chart 16"/>
        <xdr:cNvGraphicFramePr/>
      </xdr:nvGraphicFramePr>
      <xdr:xfrm>
        <a:off x="4048125" y="4067175"/>
        <a:ext cx="35718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52400" y="342900"/>
        <a:ext cx="38004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238625" y="342900"/>
        <a:ext cx="37909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33</xdr:row>
      <xdr:rowOff>9525</xdr:rowOff>
    </xdr:from>
    <xdr:to>
      <xdr:col>6</xdr:col>
      <xdr:colOff>0</xdr:colOff>
      <xdr:row>69</xdr:row>
      <xdr:rowOff>0</xdr:rowOff>
    </xdr:to>
    <xdr:graphicFrame>
      <xdr:nvGraphicFramePr>
        <xdr:cNvPr id="3" name="Chart 5"/>
        <xdr:cNvGraphicFramePr/>
      </xdr:nvGraphicFramePr>
      <xdr:xfrm>
        <a:off x="161925" y="5372100"/>
        <a:ext cx="37909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33</xdr:row>
      <xdr:rowOff>9525</xdr:rowOff>
    </xdr:from>
    <xdr:to>
      <xdr:col>11</xdr:col>
      <xdr:colOff>752475</xdr:colOff>
      <xdr:row>68</xdr:row>
      <xdr:rowOff>152400</xdr:rowOff>
    </xdr:to>
    <xdr:graphicFrame>
      <xdr:nvGraphicFramePr>
        <xdr:cNvPr id="4" name="Chart 6"/>
        <xdr:cNvGraphicFramePr/>
      </xdr:nvGraphicFramePr>
      <xdr:xfrm>
        <a:off x="4229100" y="5372100"/>
        <a:ext cx="3800475" cy="581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52425"/>
        <a:ext cx="37909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86250" y="352425"/>
        <a:ext cx="37909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35</xdr:row>
      <xdr:rowOff>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90500" y="5686425"/>
        <a:ext cx="3790950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9525</xdr:rowOff>
    </xdr:from>
    <xdr:to>
      <xdr:col>11</xdr:col>
      <xdr:colOff>752475</xdr:colOff>
      <xdr:row>69</xdr:row>
      <xdr:rowOff>0</xdr:rowOff>
    </xdr:to>
    <xdr:graphicFrame>
      <xdr:nvGraphicFramePr>
        <xdr:cNvPr id="4" name="Chart 4"/>
        <xdr:cNvGraphicFramePr/>
      </xdr:nvGraphicFramePr>
      <xdr:xfrm>
        <a:off x="4276725" y="5695950"/>
        <a:ext cx="3800475" cy="549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80975" y="352425"/>
        <a:ext cx="3800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76725" y="352425"/>
        <a:ext cx="380047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80975" y="5676900"/>
        <a:ext cx="3800475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9525</xdr:colOff>
      <xdr:row>69</xdr:row>
      <xdr:rowOff>9525</xdr:rowOff>
    </xdr:to>
    <xdr:graphicFrame>
      <xdr:nvGraphicFramePr>
        <xdr:cNvPr id="4" name="Chart 4"/>
        <xdr:cNvGraphicFramePr/>
      </xdr:nvGraphicFramePr>
      <xdr:xfrm>
        <a:off x="4276725" y="5686425"/>
        <a:ext cx="3819525" cy="551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38125" y="82581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à partir de 1997, 250 milliers de tonnes de lait écrémé et babeurre sont rétrocédés aux fermes.
Les soldes "Ressources - Emplois", compte tenu de cette rétrocession sont donc les suivants :
1997 :   2 738
1998 :   6 168
1999 :  18 382
2000 : -24 678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66700" y="352425"/>
        <a:ext cx="3571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133850" y="352425"/>
        <a:ext cx="35623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6</xdr:col>
      <xdr:colOff>0</xdr:colOff>
      <xdr:row>58</xdr:row>
      <xdr:rowOff>0</xdr:rowOff>
    </xdr:to>
    <xdr:graphicFrame>
      <xdr:nvGraphicFramePr>
        <xdr:cNvPr id="3" name="Chart 6"/>
        <xdr:cNvGraphicFramePr/>
      </xdr:nvGraphicFramePr>
      <xdr:xfrm>
        <a:off x="266700" y="5676900"/>
        <a:ext cx="35718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4" name="Chart 7"/>
        <xdr:cNvGraphicFramePr/>
      </xdr:nvGraphicFramePr>
      <xdr:xfrm>
        <a:off x="4124325" y="5686425"/>
        <a:ext cx="35718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2:Z12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223" customWidth="1"/>
    <col min="2" max="3" width="10.7109375" style="224" customWidth="1"/>
    <col min="4" max="24" width="7.7109375" style="224" customWidth="1"/>
    <col min="25" max="16384" width="7.7109375" style="223" customWidth="1"/>
  </cols>
  <sheetData>
    <row r="2" spans="2:26" s="216" customFormat="1" ht="28.5" customHeight="1">
      <c r="B2" s="217" t="s">
        <v>125</v>
      </c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2:26" s="216" customFormat="1" ht="28.5" customHeight="1">
      <c r="B3" s="217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4" s="216" customFormat="1" ht="24.75" customHeight="1">
      <c r="A4" s="220" t="s">
        <v>99</v>
      </c>
      <c r="B4" s="221" t="s">
        <v>127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</row>
    <row r="5" spans="1:24" s="216" customFormat="1" ht="24.75" customHeight="1">
      <c r="A5" s="220"/>
      <c r="B5" s="221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</row>
    <row r="6" spans="1:24" s="216" customFormat="1" ht="19.5" customHeight="1">
      <c r="A6" s="222" t="s">
        <v>105</v>
      </c>
      <c r="B6" s="219" t="s">
        <v>126</v>
      </c>
      <c r="C6" s="219" t="s">
        <v>98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</row>
    <row r="7" spans="1:3" ht="18" customHeight="1">
      <c r="A7" s="223" t="s">
        <v>100</v>
      </c>
      <c r="B7" s="79" t="str">
        <f>HYPERLINK("#'LaitEntier'!A1","Ici")</f>
        <v>Ici</v>
      </c>
      <c r="C7" s="79" t="str">
        <f>HYPERLINK("#'GraphLaitEntier'!A1","Ici")</f>
        <v>Ici</v>
      </c>
    </row>
    <row r="8" spans="1:3" ht="18" customHeight="1">
      <c r="A8" s="223" t="s">
        <v>101</v>
      </c>
      <c r="B8" s="79" t="str">
        <f>HYPERLINK("#'LaitEcreme'!A1","Ici")</f>
        <v>Ici</v>
      </c>
      <c r="C8" s="79" t="str">
        <f>HYPERLINK("#'GraphLaitEcreme'!A1","Ici")</f>
        <v>Ici</v>
      </c>
    </row>
    <row r="9" spans="1:3" ht="18" customHeight="1">
      <c r="A9" s="223" t="s">
        <v>83</v>
      </c>
      <c r="B9" s="79" t="str">
        <f>HYPERLINK("#'Fromages'!A1","Ici")</f>
        <v>Ici</v>
      </c>
      <c r="C9" s="79" t="str">
        <f>HYPERLINK("#'GraphFromages'!A1","Ici")</f>
        <v>Ici</v>
      </c>
    </row>
    <row r="10" spans="1:3" ht="18" customHeight="1">
      <c r="A10" s="223" t="s">
        <v>102</v>
      </c>
      <c r="B10" s="79" t="str">
        <f>HYPERLINK("#'ProduitsFrais'!A1","Ici")</f>
        <v>Ici</v>
      </c>
      <c r="C10" s="79" t="str">
        <f>HYPERLINK("#'GraphProduitsFrais'!A1","Ici")</f>
        <v>Ici</v>
      </c>
    </row>
    <row r="11" spans="1:3" ht="18" customHeight="1">
      <c r="A11" s="223" t="s">
        <v>103</v>
      </c>
      <c r="B11" s="79" t="str">
        <f>HYPERLINK("#'MatieresGrasses'!A1","Ici")</f>
        <v>Ici</v>
      </c>
      <c r="C11" s="79" t="str">
        <f>HYPERLINK("#'GraphMatieresGrasses'!A1","Ici")</f>
        <v>Ici</v>
      </c>
    </row>
    <row r="12" spans="1:3" ht="18" customHeight="1">
      <c r="A12" s="223" t="s">
        <v>123</v>
      </c>
      <c r="B12" s="79" t="str">
        <f>HYPERLINK("#'Beurre'!A1","Ici")</f>
        <v>Ici</v>
      </c>
      <c r="C12" s="79" t="str">
        <f>HYPERLINK("#'GraphBeurre'!A1","Ici")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122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4450</v>
      </c>
      <c r="E8" s="129">
        <v>4450</v>
      </c>
      <c r="F8" s="129">
        <v>4450</v>
      </c>
      <c r="G8" s="129">
        <v>4450</v>
      </c>
      <c r="H8" s="129">
        <v>4450</v>
      </c>
      <c r="I8" s="129">
        <v>4450</v>
      </c>
      <c r="J8" s="129">
        <v>4450</v>
      </c>
      <c r="K8" s="129">
        <v>4450</v>
      </c>
      <c r="L8" s="129">
        <v>4450</v>
      </c>
      <c r="M8" s="129">
        <v>4450</v>
      </c>
      <c r="N8" s="129">
        <v>4450</v>
      </c>
      <c r="O8" s="129">
        <v>4450</v>
      </c>
      <c r="P8" s="129">
        <v>4450</v>
      </c>
      <c r="Q8" s="129">
        <v>4450</v>
      </c>
      <c r="R8" s="129">
        <v>4450</v>
      </c>
      <c r="S8" s="129">
        <v>4450</v>
      </c>
    </row>
    <row r="9" spans="2:17" ht="14.25">
      <c r="B9" s="179"/>
      <c r="C9" s="179"/>
      <c r="D9" s="145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4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2:19" ht="14.25">
      <c r="B11" s="48">
        <v>12</v>
      </c>
      <c r="C11" s="20" t="s">
        <v>65</v>
      </c>
      <c r="D11" s="146">
        <v>469</v>
      </c>
      <c r="E11" s="146">
        <v>486</v>
      </c>
      <c r="F11" s="83">
        <v>473</v>
      </c>
      <c r="G11" s="83">
        <v>460</v>
      </c>
      <c r="H11" s="83">
        <v>455</v>
      </c>
      <c r="I11" s="83">
        <v>453</v>
      </c>
      <c r="J11" s="83">
        <v>449.50083659999996</v>
      </c>
      <c r="K11" s="83">
        <v>455.78251895999995</v>
      </c>
      <c r="L11" s="83">
        <v>438.33313241999997</v>
      </c>
      <c r="M11" s="83">
        <v>418.09065932</v>
      </c>
      <c r="N11" s="83">
        <v>427.00065801999995</v>
      </c>
      <c r="O11" s="83">
        <v>403.52318706</v>
      </c>
      <c r="P11" s="83">
        <v>410.72230362000005</v>
      </c>
      <c r="Q11" s="83">
        <v>440.69715368000004</v>
      </c>
      <c r="R11" s="83">
        <v>415.09261496000005</v>
      </c>
      <c r="S11" s="83">
        <v>422.89673151999995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</v>
      </c>
      <c r="L12" s="84">
        <v>3</v>
      </c>
      <c r="M12" s="84">
        <v>3</v>
      </c>
      <c r="N12" s="84">
        <v>3</v>
      </c>
      <c r="O12" s="84">
        <v>3</v>
      </c>
      <c r="P12" s="84">
        <v>5</v>
      </c>
      <c r="Q12" s="84">
        <v>5</v>
      </c>
      <c r="R12" s="84">
        <v>5</v>
      </c>
      <c r="S12" s="84">
        <v>5</v>
      </c>
    </row>
    <row r="13" spans="1:19" ht="14.25">
      <c r="A13" s="2"/>
      <c r="B13" s="74">
        <v>20</v>
      </c>
      <c r="C13" s="75" t="s">
        <v>67</v>
      </c>
      <c r="D13" s="147">
        <v>142</v>
      </c>
      <c r="E13" s="147">
        <v>115</v>
      </c>
      <c r="F13" s="84">
        <v>135</v>
      </c>
      <c r="G13" s="84">
        <v>137</v>
      </c>
      <c r="H13" s="84">
        <v>133</v>
      </c>
      <c r="I13" s="84">
        <v>153</v>
      </c>
      <c r="J13" s="84">
        <v>142.642</v>
      </c>
      <c r="K13" s="84">
        <v>127.875986</v>
      </c>
      <c r="L13" s="84">
        <v>130.74330100000003</v>
      </c>
      <c r="M13" s="84">
        <v>150.40036600000002</v>
      </c>
      <c r="N13" s="84">
        <v>142.48180200000002</v>
      </c>
      <c r="O13" s="84">
        <v>166.508445</v>
      </c>
      <c r="P13" s="84">
        <v>163.51825200000002</v>
      </c>
      <c r="Q13" s="84">
        <v>143.28898899999996</v>
      </c>
      <c r="R13" s="84">
        <v>149.253584</v>
      </c>
      <c r="S13" s="84">
        <v>164.870654</v>
      </c>
    </row>
    <row r="14" spans="1:19" ht="15.75" thickBot="1">
      <c r="A14" s="2"/>
      <c r="B14" s="72">
        <v>25</v>
      </c>
      <c r="C14" s="73" t="s">
        <v>120</v>
      </c>
      <c r="D14" s="148">
        <v>141</v>
      </c>
      <c r="E14" s="148">
        <v>110</v>
      </c>
      <c r="F14" s="108">
        <v>127</v>
      </c>
      <c r="G14" s="108">
        <v>129</v>
      </c>
      <c r="H14" s="108">
        <v>124</v>
      </c>
      <c r="I14" s="108">
        <v>135</v>
      </c>
      <c r="J14" s="213">
        <v>126.988</v>
      </c>
      <c r="K14" s="213">
        <v>116.757348</v>
      </c>
      <c r="L14" s="213">
        <v>117.65587300000001</v>
      </c>
      <c r="M14" s="213">
        <v>133.17658399999996</v>
      </c>
      <c r="N14" s="213">
        <v>127.181882</v>
      </c>
      <c r="O14" s="213">
        <v>150.745221</v>
      </c>
      <c r="P14" s="213">
        <v>148.09937399999998</v>
      </c>
      <c r="Q14" s="213">
        <v>130.628697</v>
      </c>
      <c r="R14" s="213">
        <v>139.46962400000004</v>
      </c>
      <c r="S14" s="213">
        <v>158.464408</v>
      </c>
    </row>
    <row r="15" spans="1:19" ht="15.75" thickBot="1">
      <c r="A15" s="1"/>
      <c r="B15" s="71">
        <v>100</v>
      </c>
      <c r="C15" s="70" t="s">
        <v>68</v>
      </c>
      <c r="D15" s="149">
        <v>22</v>
      </c>
      <c r="E15" s="149">
        <v>18</v>
      </c>
      <c r="F15" s="84">
        <v>18</v>
      </c>
      <c r="G15" s="84">
        <v>4</v>
      </c>
      <c r="H15" s="84">
        <v>8</v>
      </c>
      <c r="I15" s="84">
        <v>8</v>
      </c>
      <c r="J15" s="84">
        <v>13.306</v>
      </c>
      <c r="K15" s="84">
        <v>17.394</v>
      </c>
      <c r="L15" s="84">
        <v>15.551</v>
      </c>
      <c r="M15" s="84">
        <v>15.179</v>
      </c>
      <c r="N15" s="84">
        <v>14.018</v>
      </c>
      <c r="O15" s="84">
        <v>19.051</v>
      </c>
      <c r="P15" s="84">
        <v>25.003</v>
      </c>
      <c r="Q15" s="84">
        <v>29.9</v>
      </c>
      <c r="R15" s="84">
        <v>37.761</v>
      </c>
      <c r="S15" s="84">
        <v>18.781</v>
      </c>
    </row>
    <row r="16" spans="1:19" ht="15" thickBot="1">
      <c r="A16" s="1"/>
      <c r="B16" s="50">
        <v>991</v>
      </c>
      <c r="C16" s="25" t="s">
        <v>69</v>
      </c>
      <c r="D16" s="150">
        <v>633</v>
      </c>
      <c r="E16" s="150">
        <v>619</v>
      </c>
      <c r="F16" s="87">
        <v>626</v>
      </c>
      <c r="G16" s="87">
        <v>601</v>
      </c>
      <c r="H16" s="150">
        <v>596</v>
      </c>
      <c r="I16" s="87">
        <v>614</v>
      </c>
      <c r="J16" s="87">
        <v>605.4488366</v>
      </c>
      <c r="K16" s="87">
        <v>601.05250496</v>
      </c>
      <c r="L16" s="87">
        <v>584.6274334200001</v>
      </c>
      <c r="M16" s="87">
        <v>583.67002532</v>
      </c>
      <c r="N16" s="87">
        <v>583.50046002</v>
      </c>
      <c r="O16" s="87">
        <v>589.08263206</v>
      </c>
      <c r="P16" s="87">
        <v>599.2435556200002</v>
      </c>
      <c r="Q16" s="87">
        <v>613.88614268</v>
      </c>
      <c r="R16" s="87">
        <v>602.10719896</v>
      </c>
      <c r="S16" s="87">
        <v>606.5483855199999</v>
      </c>
    </row>
    <row r="17" spans="1:19" ht="14.25">
      <c r="A17" s="1"/>
      <c r="B17" s="51">
        <v>30</v>
      </c>
      <c r="C17" s="52" t="s">
        <v>70</v>
      </c>
      <c r="D17" s="151">
        <v>95</v>
      </c>
      <c r="E17" s="151">
        <v>89</v>
      </c>
      <c r="F17" s="97">
        <v>88</v>
      </c>
      <c r="G17" s="97">
        <v>74</v>
      </c>
      <c r="H17" s="151">
        <v>77</v>
      </c>
      <c r="I17" s="97">
        <v>78</v>
      </c>
      <c r="J17" s="97">
        <v>74.771</v>
      </c>
      <c r="K17" s="97">
        <v>78.90474400000001</v>
      </c>
      <c r="L17" s="97">
        <v>81.751853</v>
      </c>
      <c r="M17" s="97">
        <v>84.88413699999998</v>
      </c>
      <c r="N17" s="97">
        <v>84.385962</v>
      </c>
      <c r="O17" s="97">
        <v>67.45654699999999</v>
      </c>
      <c r="P17" s="97">
        <v>66.506054</v>
      </c>
      <c r="Q17" s="97">
        <v>70.829247</v>
      </c>
      <c r="R17" s="97">
        <v>76.711527</v>
      </c>
      <c r="S17" s="97">
        <v>85.11681200000001</v>
      </c>
    </row>
    <row r="18" spans="1:19" ht="15.75" thickBot="1">
      <c r="A18" s="1"/>
      <c r="B18" s="53">
        <v>35</v>
      </c>
      <c r="C18" s="53" t="s">
        <v>119</v>
      </c>
      <c r="D18" s="152">
        <v>76</v>
      </c>
      <c r="E18" s="152">
        <v>47</v>
      </c>
      <c r="F18" s="98">
        <v>54</v>
      </c>
      <c r="G18" s="98">
        <v>45</v>
      </c>
      <c r="H18" s="152">
        <v>46</v>
      </c>
      <c r="I18" s="98">
        <v>48</v>
      </c>
      <c r="J18" s="98">
        <v>47.366</v>
      </c>
      <c r="K18" s="98">
        <v>46.994905999999986</v>
      </c>
      <c r="L18" s="98">
        <v>51.145161</v>
      </c>
      <c r="M18" s="98">
        <v>48.25354</v>
      </c>
      <c r="N18" s="98">
        <v>49.609353000000006</v>
      </c>
      <c r="O18" s="98">
        <v>44.68289300000001</v>
      </c>
      <c r="P18" s="98">
        <v>43.850657</v>
      </c>
      <c r="Q18" s="98">
        <v>50.18571299999999</v>
      </c>
      <c r="R18" s="98">
        <v>53.221963</v>
      </c>
      <c r="S18" s="98">
        <v>57.45266699999999</v>
      </c>
    </row>
    <row r="19" spans="1:19" ht="15.75" thickBot="1">
      <c r="A19" s="7"/>
      <c r="B19" s="69">
        <v>40</v>
      </c>
      <c r="C19" s="50" t="s">
        <v>71</v>
      </c>
      <c r="D19" s="149">
        <v>18</v>
      </c>
      <c r="E19" s="149">
        <v>18</v>
      </c>
      <c r="F19" s="99">
        <v>4</v>
      </c>
      <c r="G19" s="99">
        <v>8</v>
      </c>
      <c r="H19" s="147">
        <v>8</v>
      </c>
      <c r="I19" s="99">
        <v>7</v>
      </c>
      <c r="J19" s="99">
        <v>17.394</v>
      </c>
      <c r="K19" s="99">
        <v>15.551</v>
      </c>
      <c r="L19" s="99">
        <v>15.179</v>
      </c>
      <c r="M19" s="99">
        <v>14.018</v>
      </c>
      <c r="N19" s="99">
        <v>13.562</v>
      </c>
      <c r="O19" s="99">
        <v>25.003</v>
      </c>
      <c r="P19" s="99">
        <v>29.9</v>
      </c>
      <c r="Q19" s="99">
        <v>37.760999999999996</v>
      </c>
      <c r="R19" s="99">
        <v>18.781</v>
      </c>
      <c r="S19" s="99">
        <v>17.267</v>
      </c>
    </row>
    <row r="20" spans="1:19" ht="14.25">
      <c r="A20" s="1"/>
      <c r="B20" s="64">
        <v>50</v>
      </c>
      <c r="C20" s="76" t="s">
        <v>32</v>
      </c>
      <c r="D20" s="147">
        <v>520</v>
      </c>
      <c r="E20" s="147">
        <v>512</v>
      </c>
      <c r="F20" s="99">
        <v>534</v>
      </c>
      <c r="G20" s="99">
        <v>519</v>
      </c>
      <c r="H20" s="147">
        <v>511</v>
      </c>
      <c r="I20" s="99">
        <v>529</v>
      </c>
      <c r="J20" s="99">
        <v>513.2838366000001</v>
      </c>
      <c r="K20" s="99">
        <v>506.5967609599999</v>
      </c>
      <c r="L20" s="99">
        <v>487.69658042000015</v>
      </c>
      <c r="M20" s="99">
        <v>484.76788832</v>
      </c>
      <c r="N20" s="99">
        <v>485.55249802</v>
      </c>
      <c r="O20" s="99">
        <v>496.62308506000005</v>
      </c>
      <c r="P20" s="99">
        <v>502.8375016200001</v>
      </c>
      <c r="Q20" s="99">
        <v>505.29589568000006</v>
      </c>
      <c r="R20" s="99">
        <v>506.61467195999995</v>
      </c>
      <c r="S20" s="99">
        <v>504.1645735199999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/>
      <c r="E24" s="164"/>
      <c r="F24" s="104"/>
      <c r="G24" s="104"/>
      <c r="H24" s="16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19" ht="15" thickBot="1">
      <c r="A25" s="1"/>
      <c r="B25" s="55">
        <v>70</v>
      </c>
      <c r="C25" s="5" t="s">
        <v>76</v>
      </c>
      <c r="D25" s="154">
        <v>520</v>
      </c>
      <c r="E25" s="154">
        <v>512</v>
      </c>
      <c r="F25" s="67">
        <v>534</v>
      </c>
      <c r="G25" s="67">
        <v>519</v>
      </c>
      <c r="H25" s="154">
        <v>511</v>
      </c>
      <c r="I25" s="67">
        <v>529</v>
      </c>
      <c r="J25" s="67">
        <v>513.2838366000001</v>
      </c>
      <c r="K25" s="67">
        <v>506.5967609599999</v>
      </c>
      <c r="L25" s="67">
        <v>487.69658042000015</v>
      </c>
      <c r="M25" s="67">
        <v>484.76788832</v>
      </c>
      <c r="N25" s="67">
        <v>485.55249802</v>
      </c>
      <c r="O25" s="67">
        <v>496.62308506000005</v>
      </c>
      <c r="P25" s="67">
        <v>502.8375016200001</v>
      </c>
      <c r="Q25" s="67">
        <v>505.29589568000006</v>
      </c>
      <c r="R25" s="67">
        <v>506.61467195999995</v>
      </c>
      <c r="S25" s="67">
        <v>504.1645735199999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-4</v>
      </c>
      <c r="E28" s="157">
        <v>0</v>
      </c>
      <c r="F28" s="157">
        <v>-14</v>
      </c>
      <c r="G28" s="157">
        <v>4</v>
      </c>
      <c r="H28" s="157">
        <v>0</v>
      </c>
      <c r="I28" s="101">
        <v>-1</v>
      </c>
      <c r="J28" s="157">
        <v>4.087999999999999</v>
      </c>
      <c r="K28" s="157">
        <v>-1.8429999999999982</v>
      </c>
      <c r="L28" s="157">
        <v>-0.3719999999999999</v>
      </c>
      <c r="M28" s="157">
        <v>-1.1609999999999996</v>
      </c>
      <c r="N28" s="157">
        <v>-0.4560000000000013</v>
      </c>
      <c r="O28" s="157">
        <v>5.952000000000002</v>
      </c>
      <c r="P28" s="157">
        <v>4.8969999999999985</v>
      </c>
      <c r="Q28" s="157">
        <v>7.860999999999997</v>
      </c>
      <c r="R28" s="226">
        <v>-18.98</v>
      </c>
      <c r="S28" s="226">
        <v>-1.5139999999999993</v>
      </c>
    </row>
    <row r="29" spans="2:19" ht="14.25">
      <c r="B29" s="182">
        <v>80</v>
      </c>
      <c r="C29" s="183" t="s">
        <v>78</v>
      </c>
      <c r="D29" s="158">
        <v>0.9019230769230769</v>
      </c>
      <c r="E29" s="158">
        <v>0.94921875</v>
      </c>
      <c r="F29" s="158">
        <v>0.8857677902621723</v>
      </c>
      <c r="G29" s="158">
        <v>0.8863198458574181</v>
      </c>
      <c r="H29" s="158">
        <v>0.8904109589041096</v>
      </c>
      <c r="I29" s="102">
        <v>0.8563327032136105</v>
      </c>
      <c r="J29" s="158">
        <v>0.875735420732319</v>
      </c>
      <c r="K29" s="158">
        <v>0.8996948936197162</v>
      </c>
      <c r="L29" s="158">
        <v>0.8987824602799371</v>
      </c>
      <c r="M29" s="158">
        <v>0.8624553510937472</v>
      </c>
      <c r="N29" s="158">
        <v>0.8794119271576927</v>
      </c>
      <c r="O29" s="158">
        <v>0.812534091143282</v>
      </c>
      <c r="P29" s="158">
        <v>0.816809212313658</v>
      </c>
      <c r="Q29" s="158">
        <v>0.8721566065501749</v>
      </c>
      <c r="R29" s="227">
        <v>0.8193458222480653</v>
      </c>
      <c r="S29" s="227">
        <v>0.8388069168910455</v>
      </c>
    </row>
    <row r="30" spans="2:19" ht="15.75" thickBot="1">
      <c r="B30" s="184">
        <v>90</v>
      </c>
      <c r="C30" s="185" t="s">
        <v>79</v>
      </c>
      <c r="D30" s="159">
        <v>8.9892302107283</v>
      </c>
      <c r="E30" s="159">
        <v>8.824999569091817</v>
      </c>
      <c r="F30" s="159">
        <v>8.923945921556175</v>
      </c>
      <c r="G30" s="159">
        <v>8.642365910112733</v>
      </c>
      <c r="H30" s="159">
        <v>8.469238928666137</v>
      </c>
      <c r="I30" s="103">
        <v>8.712982178739665</v>
      </c>
      <c r="J30" s="159">
        <v>8.397968530759163</v>
      </c>
      <c r="K30" s="159">
        <v>8.233329448399154</v>
      </c>
      <c r="L30" s="159">
        <v>7.874710657172384</v>
      </c>
      <c r="M30" s="159">
        <v>7.778138800743021</v>
      </c>
      <c r="N30" s="159">
        <v>7.729489446726294</v>
      </c>
      <c r="O30" s="159">
        <v>7.85852510030903</v>
      </c>
      <c r="P30" s="159">
        <v>7.909652668506455</v>
      </c>
      <c r="Q30" s="159">
        <v>7.90302791310196</v>
      </c>
      <c r="R30" s="228">
        <v>7.859365062984796</v>
      </c>
      <c r="S30" s="228">
        <v>7.778516909974542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15" customWidth="1"/>
    <col min="2" max="6" width="11.421875" style="215" customWidth="1"/>
    <col min="7" max="7" width="4.28125" style="215" customWidth="1"/>
    <col min="8" max="16384" width="11.421875" style="215" customWidth="1"/>
  </cols>
  <sheetData>
    <row r="1" ht="14.25">
      <c r="G1" s="121" t="s">
        <v>122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/>
  <dimension ref="A1:S43"/>
  <sheetViews>
    <sheetView showGridLines="0" workbookViewId="0" topLeftCell="H13">
      <selection activeCell="A1" sqref="A1"/>
    </sheetView>
  </sheetViews>
  <sheetFormatPr defaultColWidth="11.421875" defaultRowHeight="12.75"/>
  <cols>
    <col min="1" max="1" width="3.421875" style="0" customWidth="1"/>
    <col min="2" max="2" width="8.421875" style="0" customWidth="1"/>
    <col min="3" max="3" width="44.421875" style="0" customWidth="1"/>
    <col min="4" max="17" width="12.7109375" style="0" customWidth="1"/>
  </cols>
  <sheetData>
    <row r="1" spans="1:10" ht="18.75">
      <c r="A1" s="110"/>
      <c r="B1" s="111" t="s">
        <v>115</v>
      </c>
      <c r="C1" s="111"/>
      <c r="D1" s="111"/>
      <c r="E1" s="111"/>
      <c r="F1" s="111"/>
      <c r="G1" s="111"/>
      <c r="H1" s="111"/>
      <c r="I1" s="111"/>
      <c r="J1" s="111"/>
    </row>
    <row r="2" spans="1:10" ht="15.75">
      <c r="A2" s="110"/>
      <c r="B2" s="113"/>
      <c r="C2" s="114"/>
      <c r="D2" s="197"/>
      <c r="E2" s="112"/>
      <c r="F2" s="112"/>
      <c r="G2" s="112"/>
      <c r="H2" s="112"/>
      <c r="I2" s="112"/>
      <c r="J2" s="112"/>
    </row>
    <row r="3" spans="1:10" ht="15.75">
      <c r="A3" s="110"/>
      <c r="B3" s="115"/>
      <c r="C3" s="116"/>
      <c r="D3" s="198"/>
      <c r="E3" s="112"/>
      <c r="F3" s="112"/>
      <c r="G3" s="112"/>
      <c r="H3" s="112"/>
      <c r="I3" s="112"/>
      <c r="J3" s="112"/>
    </row>
    <row r="4" spans="1:10" ht="12.75">
      <c r="A4" s="110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17"/>
      <c r="B5" s="118" t="s">
        <v>0</v>
      </c>
      <c r="C5" s="119"/>
      <c r="D5" s="140" t="s">
        <v>104</v>
      </c>
      <c r="E5" s="199"/>
      <c r="F5" s="199"/>
      <c r="G5" s="199"/>
      <c r="H5" s="199"/>
      <c r="I5" s="162"/>
      <c r="J5" s="16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7"/>
      <c r="B7" s="14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">
      <c r="A8" s="7"/>
      <c r="B8" s="16" t="s">
        <v>2</v>
      </c>
      <c r="C8" s="17" t="s">
        <v>106</v>
      </c>
      <c r="D8" s="17">
        <v>1995</v>
      </c>
      <c r="E8" s="17">
        <v>1996</v>
      </c>
      <c r="F8" s="17">
        <v>1997</v>
      </c>
      <c r="G8" s="17">
        <v>1998</v>
      </c>
      <c r="H8" s="17">
        <v>1999</v>
      </c>
      <c r="I8" s="17">
        <v>2000</v>
      </c>
      <c r="J8" s="17">
        <v>2001</v>
      </c>
      <c r="K8" s="17">
        <v>2002</v>
      </c>
      <c r="L8" s="17">
        <v>2003</v>
      </c>
      <c r="M8" s="17">
        <v>2004</v>
      </c>
      <c r="N8" s="17">
        <v>2005</v>
      </c>
      <c r="O8" s="17">
        <v>2006</v>
      </c>
      <c r="P8" s="17">
        <v>2007</v>
      </c>
      <c r="Q8" s="17">
        <v>2008</v>
      </c>
      <c r="R8" s="17">
        <v>2009</v>
      </c>
      <c r="S8" s="17">
        <v>2010</v>
      </c>
    </row>
    <row r="9" spans="1:19" ht="15">
      <c r="A9" s="7"/>
      <c r="B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.75" thickBot="1">
      <c r="A10" s="7"/>
      <c r="B10" s="18" t="s">
        <v>4</v>
      </c>
      <c r="C10" s="19" t="s">
        <v>5</v>
      </c>
      <c r="D10" s="19" t="s">
        <v>6</v>
      </c>
      <c r="E10" s="19" t="s">
        <v>6</v>
      </c>
      <c r="F10" s="19" t="s">
        <v>6</v>
      </c>
      <c r="G10" s="19" t="s">
        <v>6</v>
      </c>
      <c r="H10" s="19" t="s">
        <v>6</v>
      </c>
      <c r="I10" s="19" t="s">
        <v>6</v>
      </c>
      <c r="J10" s="19" t="s">
        <v>6</v>
      </c>
      <c r="K10" s="19" t="s">
        <v>6</v>
      </c>
      <c r="L10" s="19" t="s">
        <v>6</v>
      </c>
      <c r="M10" s="19" t="s">
        <v>6</v>
      </c>
      <c r="N10" s="19" t="s">
        <v>6</v>
      </c>
      <c r="O10" s="19" t="s">
        <v>6</v>
      </c>
      <c r="P10" s="19" t="s">
        <v>6</v>
      </c>
      <c r="Q10" s="19" t="s">
        <v>6</v>
      </c>
      <c r="R10" s="19" t="s">
        <v>6</v>
      </c>
      <c r="S10" s="19" t="s">
        <v>6</v>
      </c>
    </row>
    <row r="11" spans="1:17" ht="14.25">
      <c r="A11" s="2" t="s">
        <v>7</v>
      </c>
      <c r="B11" s="2"/>
      <c r="C11" s="2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60"/>
      <c r="E13" s="60"/>
      <c r="F13" s="60"/>
      <c r="G13" s="60"/>
      <c r="H13" s="60"/>
      <c r="I13" s="60"/>
      <c r="J13" s="60"/>
      <c r="K13" s="161"/>
      <c r="L13" s="161"/>
      <c r="M13" s="161"/>
      <c r="N13" s="161"/>
      <c r="O13" s="161"/>
      <c r="P13" s="161"/>
      <c r="Q13" s="161"/>
    </row>
    <row r="14" spans="1:17" ht="15" thickBot="1">
      <c r="A14" s="2"/>
      <c r="B14" s="2"/>
      <c r="C14" s="203" t="s">
        <v>107</v>
      </c>
      <c r="D14" s="60" t="s">
        <v>107</v>
      </c>
      <c r="E14" s="60" t="s">
        <v>107</v>
      </c>
      <c r="F14" s="94" t="s">
        <v>107</v>
      </c>
      <c r="G14" s="94" t="s">
        <v>107</v>
      </c>
      <c r="H14" s="94" t="s">
        <v>107</v>
      </c>
      <c r="I14" s="94" t="s">
        <v>107</v>
      </c>
      <c r="J14" s="94" t="s">
        <v>107</v>
      </c>
      <c r="K14" s="167" t="s">
        <v>107</v>
      </c>
      <c r="L14" s="167" t="s">
        <v>107</v>
      </c>
      <c r="M14" s="167" t="s">
        <v>107</v>
      </c>
      <c r="N14" s="167" t="s">
        <v>107</v>
      </c>
      <c r="O14" s="167" t="s">
        <v>107</v>
      </c>
      <c r="P14" s="167" t="s">
        <v>107</v>
      </c>
      <c r="Q14" s="167" t="s">
        <v>107</v>
      </c>
    </row>
    <row r="15" spans="1:19" ht="14.25">
      <c r="A15" s="1"/>
      <c r="B15" s="20" t="s">
        <v>8</v>
      </c>
      <c r="C15" s="20" t="s">
        <v>9</v>
      </c>
      <c r="D15" s="83">
        <v>977571</v>
      </c>
      <c r="E15" s="83">
        <v>980749</v>
      </c>
      <c r="F15" s="83">
        <v>972789</v>
      </c>
      <c r="G15" s="83">
        <v>976314</v>
      </c>
      <c r="H15" s="83">
        <v>970684</v>
      </c>
      <c r="I15" s="83">
        <v>977311</v>
      </c>
      <c r="J15" s="83">
        <v>978042.9990473412</v>
      </c>
      <c r="K15" s="146">
        <v>994806.422475136</v>
      </c>
      <c r="L15" s="146">
        <v>972567.226471927</v>
      </c>
      <c r="M15" s="146">
        <v>966080.0976197791</v>
      </c>
      <c r="N15" s="146">
        <v>982570.825530086</v>
      </c>
      <c r="O15" s="146">
        <v>962047.2644175489</v>
      </c>
      <c r="P15" s="146">
        <v>960451.3641952012</v>
      </c>
      <c r="Q15" s="146">
        <v>993743.0040114239</v>
      </c>
      <c r="R15" s="146">
        <v>957012.9093414021</v>
      </c>
      <c r="S15" s="146">
        <v>990732.248676773</v>
      </c>
    </row>
    <row r="16" spans="1:19" ht="15">
      <c r="A16" s="1"/>
      <c r="B16" s="21" t="s">
        <v>10</v>
      </c>
      <c r="C16" s="22" t="s">
        <v>11</v>
      </c>
      <c r="D16" s="84">
        <v>952909</v>
      </c>
      <c r="E16" s="84">
        <v>953849</v>
      </c>
      <c r="F16" s="84">
        <v>944834</v>
      </c>
      <c r="G16" s="84">
        <v>948924</v>
      </c>
      <c r="H16" s="84">
        <v>942868</v>
      </c>
      <c r="I16" s="84">
        <v>949442</v>
      </c>
      <c r="J16" s="84">
        <v>949903.1125552101</v>
      </c>
      <c r="K16" s="147">
        <v>964308.2224856641</v>
      </c>
      <c r="L16" s="147">
        <v>940949.9589847941</v>
      </c>
      <c r="M16" s="147">
        <v>932649.5211672101</v>
      </c>
      <c r="N16" s="147">
        <v>949354.4421085899</v>
      </c>
      <c r="O16" s="147">
        <v>927280.586468925</v>
      </c>
      <c r="P16" s="147">
        <v>925688.8388012722</v>
      </c>
      <c r="Q16" s="147">
        <v>959905.610737112</v>
      </c>
      <c r="R16" s="147">
        <v>920782.8576524521</v>
      </c>
      <c r="S16" s="147">
        <v>951728.99178258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30853</v>
      </c>
      <c r="E18" s="84">
        <v>43378</v>
      </c>
      <c r="F18" s="84">
        <v>58642</v>
      </c>
      <c r="G18" s="84">
        <v>69004</v>
      </c>
      <c r="H18" s="84">
        <v>93606</v>
      </c>
      <c r="I18" s="84">
        <v>73264</v>
      </c>
      <c r="J18" s="84">
        <v>70482.50099999999</v>
      </c>
      <c r="K18" s="147">
        <v>65456.458</v>
      </c>
      <c r="L18" s="147">
        <v>40127.793</v>
      </c>
      <c r="M18" s="147">
        <v>36548.111999999994</v>
      </c>
      <c r="N18" s="147">
        <v>28746.945999999996</v>
      </c>
      <c r="O18" s="147">
        <v>32129.554000000004</v>
      </c>
      <c r="P18" s="147">
        <v>37611.895000000004</v>
      </c>
      <c r="Q18" s="147">
        <v>51878.489</v>
      </c>
      <c r="R18" s="147">
        <v>55388.06399999999</v>
      </c>
      <c r="S18" s="147">
        <v>52361.28899999999</v>
      </c>
    </row>
    <row r="19" spans="1:19" ht="15.75" thickBot="1">
      <c r="A19" s="7"/>
      <c r="B19" s="21" t="s">
        <v>15</v>
      </c>
      <c r="C19" s="22" t="s">
        <v>16</v>
      </c>
      <c r="D19" s="86">
        <v>30853</v>
      </c>
      <c r="E19" s="86">
        <v>43378</v>
      </c>
      <c r="F19" s="86">
        <v>58642</v>
      </c>
      <c r="G19" s="86">
        <v>69004</v>
      </c>
      <c r="H19" s="86">
        <v>93606</v>
      </c>
      <c r="I19" s="86">
        <v>73259</v>
      </c>
      <c r="J19" s="33">
        <v>70482.50099999999</v>
      </c>
      <c r="K19" s="169">
        <v>65456.458</v>
      </c>
      <c r="L19" s="169">
        <v>40127.793</v>
      </c>
      <c r="M19" s="169">
        <v>36548.111999999994</v>
      </c>
      <c r="N19" s="169">
        <v>28746.945999999996</v>
      </c>
      <c r="O19" s="169">
        <v>32129.554000000004</v>
      </c>
      <c r="P19" s="169">
        <v>37611.895000000004</v>
      </c>
      <c r="Q19" s="169">
        <v>51878.489</v>
      </c>
      <c r="R19" s="169">
        <v>55388.06399999999</v>
      </c>
      <c r="S19" s="169">
        <v>52361.28899999999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1008424</v>
      </c>
      <c r="E21" s="87">
        <v>1024127</v>
      </c>
      <c r="F21" s="87">
        <v>1031431</v>
      </c>
      <c r="G21" s="87">
        <v>1045318</v>
      </c>
      <c r="H21" s="87">
        <v>1064290</v>
      </c>
      <c r="I21" s="87">
        <v>1050575</v>
      </c>
      <c r="J21" s="87">
        <v>1048525.5000473412</v>
      </c>
      <c r="K21" s="150">
        <v>1060262.880475136</v>
      </c>
      <c r="L21" s="150">
        <v>1012695.019471927</v>
      </c>
      <c r="M21" s="150">
        <v>1002628.209619779</v>
      </c>
      <c r="N21" s="150">
        <v>1011317.7715300859</v>
      </c>
      <c r="O21" s="150">
        <v>994176.8184175489</v>
      </c>
      <c r="P21" s="150">
        <v>998063.2591952012</v>
      </c>
      <c r="Q21" s="150">
        <v>1045621.4930114239</v>
      </c>
      <c r="R21" s="150">
        <v>1012400.9733414021</v>
      </c>
      <c r="S21" s="150">
        <v>1043093.537676773</v>
      </c>
    </row>
    <row r="22" spans="1:19" ht="15" thickBot="1">
      <c r="A22" s="1"/>
      <c r="B22" s="25" t="s">
        <v>21</v>
      </c>
      <c r="C22" s="25" t="s">
        <v>86</v>
      </c>
      <c r="D22" s="27">
        <v>-10249</v>
      </c>
      <c r="E22" s="27">
        <v>-17600</v>
      </c>
      <c r="F22" s="27">
        <v>2988</v>
      </c>
      <c r="G22" s="27">
        <v>6419</v>
      </c>
      <c r="H22" s="27">
        <v>18632</v>
      </c>
      <c r="I22" s="27">
        <v>-24678</v>
      </c>
      <c r="J22" s="27">
        <v>-14941.84060073574</v>
      </c>
      <c r="K22" s="146">
        <v>-7437.068887540838</v>
      </c>
      <c r="L22" s="146">
        <v>-26988.7450591441</v>
      </c>
      <c r="M22" s="146">
        <v>-29880.178331609117</v>
      </c>
      <c r="N22" s="146">
        <v>-28596.913802981027</v>
      </c>
      <c r="O22" s="146">
        <v>-12466.219941086136</v>
      </c>
      <c r="P22" s="146">
        <v>-21038.586595335742</v>
      </c>
      <c r="Q22" s="146">
        <v>-10430.175801994279</v>
      </c>
      <c r="R22" s="146">
        <v>-32354.706702560885</v>
      </c>
      <c r="S22" s="146">
        <v>-42755.24745858391</v>
      </c>
    </row>
    <row r="23" spans="1:19" ht="15" thickBot="1">
      <c r="A23" s="1"/>
      <c r="B23" s="25" t="s">
        <v>23</v>
      </c>
      <c r="C23" s="25" t="s">
        <v>24</v>
      </c>
      <c r="D23" s="27">
        <v>1018673</v>
      </c>
      <c r="E23" s="27">
        <v>1041727</v>
      </c>
      <c r="F23" s="27">
        <v>1028443</v>
      </c>
      <c r="G23" s="27">
        <v>1038899</v>
      </c>
      <c r="H23" s="27">
        <v>1045658</v>
      </c>
      <c r="I23" s="27">
        <v>1075253</v>
      </c>
      <c r="J23" s="27">
        <v>1063467.340648077</v>
      </c>
      <c r="K23" s="146">
        <v>1067699.9493626768</v>
      </c>
      <c r="L23" s="146">
        <v>1039683.7645310711</v>
      </c>
      <c r="M23" s="146">
        <v>1032508.3879513881</v>
      </c>
      <c r="N23" s="146">
        <v>1039914.685333067</v>
      </c>
      <c r="O23" s="146">
        <v>1006643.038358635</v>
      </c>
      <c r="P23" s="146">
        <v>1019101.845790537</v>
      </c>
      <c r="Q23" s="146">
        <v>1056051.6688134181</v>
      </c>
      <c r="R23" s="146">
        <v>1044755.680043963</v>
      </c>
      <c r="S23" s="146">
        <v>1085848.785135357</v>
      </c>
    </row>
    <row r="24" spans="1:19" ht="14.25">
      <c r="A24" s="1"/>
      <c r="B24" s="28" t="s">
        <v>25</v>
      </c>
      <c r="C24" s="28" t="s">
        <v>26</v>
      </c>
      <c r="D24" s="105">
        <v>33640</v>
      </c>
      <c r="E24" s="105">
        <v>40230</v>
      </c>
      <c r="F24" s="105">
        <v>34505</v>
      </c>
      <c r="G24" s="105">
        <v>42924</v>
      </c>
      <c r="H24" s="105">
        <v>50046</v>
      </c>
      <c r="I24" s="105">
        <v>61000</v>
      </c>
      <c r="J24" s="105">
        <v>47273.058999999994</v>
      </c>
      <c r="K24" s="151">
        <v>46821.526999999995</v>
      </c>
      <c r="L24" s="151">
        <v>45249.140499999994</v>
      </c>
      <c r="M24" s="151">
        <v>47844.508</v>
      </c>
      <c r="N24" s="151">
        <v>55888.4565</v>
      </c>
      <c r="O24" s="151">
        <v>37563.24149999999</v>
      </c>
      <c r="P24" s="151">
        <v>39627.70649999999</v>
      </c>
      <c r="Q24" s="151">
        <v>44236.139500000005</v>
      </c>
      <c r="R24" s="151">
        <v>75131.96</v>
      </c>
      <c r="S24" s="151">
        <v>90590.04699999999</v>
      </c>
    </row>
    <row r="25" spans="1:19" ht="15.75" thickBot="1">
      <c r="A25" s="7"/>
      <c r="B25" s="29" t="s">
        <v>27</v>
      </c>
      <c r="C25" s="30" t="s">
        <v>28</v>
      </c>
      <c r="D25" s="106">
        <v>32862</v>
      </c>
      <c r="E25" s="106">
        <v>39210</v>
      </c>
      <c r="F25" s="106">
        <v>34505</v>
      </c>
      <c r="G25" s="106">
        <v>41934</v>
      </c>
      <c r="H25" s="106">
        <v>49082</v>
      </c>
      <c r="I25" s="106">
        <v>59975</v>
      </c>
      <c r="J25" s="106">
        <v>46150.8285</v>
      </c>
      <c r="K25" s="152">
        <v>45779.757999999994</v>
      </c>
      <c r="L25" s="152">
        <v>44151.4565</v>
      </c>
      <c r="M25" s="152">
        <v>46811.2245</v>
      </c>
      <c r="N25" s="152">
        <v>54828.884</v>
      </c>
      <c r="O25" s="152">
        <v>36435.822</v>
      </c>
      <c r="P25" s="152">
        <v>38438.23</v>
      </c>
      <c r="Q25" s="152">
        <v>43047.4035</v>
      </c>
      <c r="R25" s="152">
        <v>74054.34199999999</v>
      </c>
      <c r="S25" s="152">
        <v>89339.4395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985033</v>
      </c>
      <c r="E27" s="84">
        <v>1001497</v>
      </c>
      <c r="F27" s="84">
        <v>993938</v>
      </c>
      <c r="G27" s="84">
        <v>995975</v>
      </c>
      <c r="H27" s="84">
        <v>995612</v>
      </c>
      <c r="I27" s="84">
        <v>1014253</v>
      </c>
      <c r="J27" s="84">
        <v>1016194.2816480771</v>
      </c>
      <c r="K27" s="147">
        <v>1020878.4223626769</v>
      </c>
      <c r="L27" s="147">
        <v>994434.6240310711</v>
      </c>
      <c r="M27" s="147">
        <v>984663.8799513881</v>
      </c>
      <c r="N27" s="147">
        <v>984026.228833067</v>
      </c>
      <c r="O27" s="147">
        <v>969079.796858635</v>
      </c>
      <c r="P27" s="147">
        <v>979474.139290537</v>
      </c>
      <c r="Q27" s="147">
        <v>1011815.5293134182</v>
      </c>
      <c r="R27" s="147">
        <v>969623.720043963</v>
      </c>
      <c r="S27" s="147">
        <v>995258.7381353569</v>
      </c>
    </row>
    <row r="28" spans="1:19" ht="14.25">
      <c r="A28" s="1"/>
      <c r="B28" s="8" t="s">
        <v>33</v>
      </c>
      <c r="C28" s="3" t="s">
        <v>34</v>
      </c>
      <c r="D28" s="84">
        <v>197711</v>
      </c>
      <c r="E28" s="84">
        <v>198142</v>
      </c>
      <c r="F28" s="84">
        <v>197355</v>
      </c>
      <c r="G28" s="84">
        <v>197914</v>
      </c>
      <c r="H28" s="84">
        <v>200842</v>
      </c>
      <c r="I28" s="84">
        <v>209489</v>
      </c>
      <c r="J28" s="84">
        <v>211582.916948637</v>
      </c>
      <c r="K28" s="147">
        <v>211926.896267717</v>
      </c>
      <c r="L28" s="147">
        <v>212793.08520741103</v>
      </c>
      <c r="M28" s="147">
        <v>213206.813187268</v>
      </c>
      <c r="N28" s="147">
        <v>206623.759015207</v>
      </c>
      <c r="O28" s="147">
        <v>210012.14697801502</v>
      </c>
      <c r="P28" s="147">
        <v>214220.719245437</v>
      </c>
      <c r="Q28" s="147">
        <v>215794.433422458</v>
      </c>
      <c r="R28" s="147">
        <v>208659.47822180303</v>
      </c>
      <c r="S28" s="147">
        <v>212645.408694437</v>
      </c>
    </row>
    <row r="29" spans="1:19" ht="15">
      <c r="A29" s="7"/>
      <c r="B29" s="21" t="s">
        <v>35</v>
      </c>
      <c r="C29" s="21" t="s">
        <v>36</v>
      </c>
      <c r="D29" s="32">
        <v>71162</v>
      </c>
      <c r="E29" s="32">
        <v>70002</v>
      </c>
      <c r="F29" s="32">
        <v>70736</v>
      </c>
      <c r="G29" s="32">
        <v>70588</v>
      </c>
      <c r="H29" s="32">
        <v>67816</v>
      </c>
      <c r="I29" s="32">
        <v>66561</v>
      </c>
      <c r="J29" s="32">
        <v>69902.58226427801</v>
      </c>
      <c r="K29" s="153">
        <v>67586.72474821602</v>
      </c>
      <c r="L29" s="153">
        <v>66106.72730744001</v>
      </c>
      <c r="M29" s="153">
        <v>66233.319020102</v>
      </c>
      <c r="N29" s="153">
        <v>63712.629681424005</v>
      </c>
      <c r="O29" s="153">
        <v>62372.978401094006</v>
      </c>
      <c r="P29" s="153">
        <v>63577.632947106</v>
      </c>
      <c r="Q29" s="153">
        <v>65015.62201463002</v>
      </c>
      <c r="R29" s="153">
        <v>61022.61036896201</v>
      </c>
      <c r="S29" s="153">
        <v>61111.851670368</v>
      </c>
    </row>
    <row r="30" spans="1:19" ht="15">
      <c r="A30" s="7"/>
      <c r="B30" s="21" t="s">
        <v>37</v>
      </c>
      <c r="C30" s="22" t="s">
        <v>38</v>
      </c>
      <c r="D30" s="32">
        <v>23553</v>
      </c>
      <c r="E30" s="32">
        <v>23730</v>
      </c>
      <c r="F30" s="32">
        <v>25023</v>
      </c>
      <c r="G30" s="32">
        <v>25021</v>
      </c>
      <c r="H30" s="32">
        <v>26259</v>
      </c>
      <c r="I30" s="32">
        <v>27315</v>
      </c>
      <c r="J30" s="32">
        <v>28693.730973</v>
      </c>
      <c r="K30" s="153">
        <v>29634.893616000005</v>
      </c>
      <c r="L30" s="153">
        <v>30969.425337</v>
      </c>
      <c r="M30" s="153">
        <v>30581.567859</v>
      </c>
      <c r="N30" s="153">
        <v>31512.539253000006</v>
      </c>
      <c r="O30" s="153">
        <v>31951.041973</v>
      </c>
      <c r="P30" s="153">
        <v>32076.604543000005</v>
      </c>
      <c r="Q30" s="153">
        <v>31725.416556000004</v>
      </c>
      <c r="R30" s="153">
        <v>31972.420862</v>
      </c>
      <c r="S30" s="153">
        <v>32185.209795</v>
      </c>
    </row>
    <row r="31" spans="1:19" ht="15">
      <c r="A31" s="1"/>
      <c r="B31" s="21" t="s">
        <v>39</v>
      </c>
      <c r="C31" s="22" t="s">
        <v>40</v>
      </c>
      <c r="D31" s="106">
        <v>17375</v>
      </c>
      <c r="E31" s="106">
        <v>17790</v>
      </c>
      <c r="F31" s="106">
        <v>17970</v>
      </c>
      <c r="G31" s="106">
        <v>12329</v>
      </c>
      <c r="H31" s="106">
        <v>12468</v>
      </c>
      <c r="I31" s="106">
        <v>13009</v>
      </c>
      <c r="J31" s="106">
        <v>13364.812137359002</v>
      </c>
      <c r="K31" s="152">
        <v>13442.047471501002</v>
      </c>
      <c r="L31" s="152">
        <v>13899.140938971002</v>
      </c>
      <c r="M31" s="152">
        <v>13911.721258166</v>
      </c>
      <c r="N31" s="152">
        <v>14469.090206783001</v>
      </c>
      <c r="O31" s="152">
        <v>14761.605641921</v>
      </c>
      <c r="P31" s="152">
        <v>15187.190227331002</v>
      </c>
      <c r="Q31" s="152">
        <v>14859.937609828</v>
      </c>
      <c r="R31" s="152">
        <v>15387.225388841</v>
      </c>
      <c r="S31" s="152">
        <v>15774.152447069002</v>
      </c>
    </row>
    <row r="32" spans="1:19" ht="15">
      <c r="A32" s="7"/>
      <c r="B32" s="29" t="s">
        <v>41</v>
      </c>
      <c r="C32" s="29" t="s">
        <v>42</v>
      </c>
      <c r="D32" s="32">
        <v>85621</v>
      </c>
      <c r="E32" s="32">
        <v>86620</v>
      </c>
      <c r="F32" s="32">
        <v>83626</v>
      </c>
      <c r="G32" s="32">
        <v>89976</v>
      </c>
      <c r="H32" s="32">
        <v>94299</v>
      </c>
      <c r="I32" s="32">
        <v>102604</v>
      </c>
      <c r="J32" s="32">
        <v>99621.791574</v>
      </c>
      <c r="K32" s="153">
        <v>101263.230432</v>
      </c>
      <c r="L32" s="153">
        <v>101817.791624</v>
      </c>
      <c r="M32" s="153">
        <v>102480.20505</v>
      </c>
      <c r="N32" s="153">
        <v>96929.499874</v>
      </c>
      <c r="O32" s="153">
        <v>100926.52096200001</v>
      </c>
      <c r="P32" s="153">
        <v>103379.291528</v>
      </c>
      <c r="Q32" s="153">
        <v>104193.457242</v>
      </c>
      <c r="R32" s="153">
        <v>100277.221602</v>
      </c>
      <c r="S32" s="153">
        <v>103574.19478199999</v>
      </c>
    </row>
    <row r="33" spans="1:19" ht="15">
      <c r="A33" s="7"/>
      <c r="B33" s="8" t="s">
        <v>43</v>
      </c>
      <c r="C33" s="3" t="s">
        <v>44</v>
      </c>
      <c r="D33" s="90">
        <v>787322</v>
      </c>
      <c r="E33" s="90">
        <v>803355</v>
      </c>
      <c r="F33" s="90">
        <v>796583</v>
      </c>
      <c r="G33" s="90">
        <v>798061</v>
      </c>
      <c r="H33" s="90">
        <v>794770</v>
      </c>
      <c r="I33" s="90">
        <v>804764</v>
      </c>
      <c r="J33" s="90">
        <v>804611.3646994401</v>
      </c>
      <c r="K33" s="147">
        <v>808951.5260949599</v>
      </c>
      <c r="L33" s="147">
        <v>781641.5388236601</v>
      </c>
      <c r="M33" s="147">
        <v>771457.0667641201</v>
      </c>
      <c r="N33" s="147">
        <v>777402.46981786</v>
      </c>
      <c r="O33" s="147">
        <v>759067.64988062</v>
      </c>
      <c r="P33" s="147">
        <v>765253.4200451</v>
      </c>
      <c r="Q33" s="147">
        <v>796021.0958909602</v>
      </c>
      <c r="R33" s="147">
        <v>760964.24182216</v>
      </c>
      <c r="S33" s="147">
        <v>782613.3294409199</v>
      </c>
    </row>
    <row r="34" spans="1:19" ht="15">
      <c r="A34" s="7"/>
      <c r="B34" s="21" t="s">
        <v>45</v>
      </c>
      <c r="C34" s="21" t="s">
        <v>46</v>
      </c>
      <c r="D34" s="86">
        <v>5574</v>
      </c>
      <c r="E34" s="86">
        <v>6260</v>
      </c>
      <c r="F34" s="86">
        <v>5562</v>
      </c>
      <c r="G34" s="86">
        <v>5627</v>
      </c>
      <c r="H34" s="86">
        <v>4381</v>
      </c>
      <c r="I34" s="86">
        <v>4362</v>
      </c>
      <c r="J34" s="86">
        <v>5494.657995</v>
      </c>
      <c r="K34" s="149">
        <v>5850.795375</v>
      </c>
      <c r="L34" s="149">
        <v>5936.902635</v>
      </c>
      <c r="M34" s="149">
        <v>5304.776865</v>
      </c>
      <c r="N34" s="149">
        <v>4854.950625</v>
      </c>
      <c r="O34" s="149">
        <v>5157.591495</v>
      </c>
      <c r="P34" s="149">
        <v>4817.7243149999995</v>
      </c>
      <c r="Q34" s="149">
        <v>4586.894145</v>
      </c>
      <c r="R34" s="149">
        <v>4244.990264999999</v>
      </c>
      <c r="S34" s="149">
        <v>3301.9077300000004</v>
      </c>
    </row>
    <row r="35" spans="1:19" ht="15">
      <c r="A35" s="7"/>
      <c r="B35" s="21" t="s">
        <v>47</v>
      </c>
      <c r="C35" s="21" t="s">
        <v>48</v>
      </c>
      <c r="D35" s="86">
        <v>66617</v>
      </c>
      <c r="E35" s="86">
        <v>62605</v>
      </c>
      <c r="F35" s="86">
        <v>65661</v>
      </c>
      <c r="G35" s="86">
        <v>69712</v>
      </c>
      <c r="H35" s="86">
        <v>68789</v>
      </c>
      <c r="I35" s="86">
        <v>68228</v>
      </c>
      <c r="J35" s="86">
        <v>62973.48263343999</v>
      </c>
      <c r="K35" s="149">
        <v>61245.79668696</v>
      </c>
      <c r="L35" s="149">
        <v>52950.22563416001</v>
      </c>
      <c r="M35" s="149">
        <v>50751.79745712</v>
      </c>
      <c r="N35" s="149">
        <v>50086.861879359996</v>
      </c>
      <c r="O35" s="149">
        <v>40943.97973112001</v>
      </c>
      <c r="P35" s="149">
        <v>37674.6229316</v>
      </c>
      <c r="Q35" s="149">
        <v>43603.753654960004</v>
      </c>
      <c r="R35" s="149">
        <v>33317.41023216</v>
      </c>
      <c r="S35" s="149">
        <v>32805.58751592</v>
      </c>
    </row>
    <row r="36" spans="1:19" ht="15">
      <c r="A36" s="7"/>
      <c r="B36" s="29" t="s">
        <v>49</v>
      </c>
      <c r="C36" s="29" t="s">
        <v>50</v>
      </c>
      <c r="D36" s="35">
        <v>386780</v>
      </c>
      <c r="E36" s="35">
        <v>400890</v>
      </c>
      <c r="F36" s="35">
        <v>389960</v>
      </c>
      <c r="G36" s="35">
        <v>377176</v>
      </c>
      <c r="H36" s="35">
        <v>373073</v>
      </c>
      <c r="I36" s="35">
        <v>371650</v>
      </c>
      <c r="J36" s="35">
        <v>368363.190195</v>
      </c>
      <c r="K36" s="169">
        <v>373545.578142</v>
      </c>
      <c r="L36" s="169">
        <v>359149.8342465</v>
      </c>
      <c r="M36" s="169">
        <v>342449.793939</v>
      </c>
      <c r="N36" s="169">
        <v>349800.54286650004</v>
      </c>
      <c r="O36" s="169">
        <v>330431.6293245</v>
      </c>
      <c r="P36" s="169">
        <v>334720.9004865</v>
      </c>
      <c r="Q36" s="169">
        <v>359450.15178600006</v>
      </c>
      <c r="R36" s="169">
        <v>338326.407342</v>
      </c>
      <c r="S36" s="169">
        <v>344764.803504</v>
      </c>
    </row>
    <row r="37" spans="1:19" ht="15">
      <c r="A37" s="7"/>
      <c r="B37" s="36" t="s">
        <v>51</v>
      </c>
      <c r="C37" s="36" t="s">
        <v>52</v>
      </c>
      <c r="D37" s="35">
        <v>319651</v>
      </c>
      <c r="E37" s="35">
        <v>323889</v>
      </c>
      <c r="F37" s="35">
        <v>325958</v>
      </c>
      <c r="G37" s="35">
        <v>335771</v>
      </c>
      <c r="H37" s="35">
        <v>338542</v>
      </c>
      <c r="I37" s="35">
        <v>349116</v>
      </c>
      <c r="J37" s="35">
        <v>356316.952376</v>
      </c>
      <c r="K37" s="169">
        <v>357062.136981</v>
      </c>
      <c r="L37" s="169">
        <v>352293.08179800014</v>
      </c>
      <c r="M37" s="169">
        <v>361258.621058</v>
      </c>
      <c r="N37" s="169">
        <v>360717.234232</v>
      </c>
      <c r="O37" s="169">
        <v>370857.72688</v>
      </c>
      <c r="P37" s="169">
        <v>376866.7365919999</v>
      </c>
      <c r="Q37" s="169">
        <v>377667.09675500006</v>
      </c>
      <c r="R37" s="169">
        <v>374438.573508</v>
      </c>
      <c r="S37" s="169">
        <v>390333.683701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39">
        <v>6000</v>
      </c>
      <c r="E39" s="39">
        <v>7126</v>
      </c>
      <c r="F39" s="39">
        <v>6924</v>
      </c>
      <c r="G39" s="39">
        <v>6988</v>
      </c>
      <c r="H39" s="39">
        <v>7019</v>
      </c>
      <c r="I39" s="39">
        <v>8308</v>
      </c>
      <c r="J39" s="39">
        <v>8216.9583</v>
      </c>
      <c r="K39" s="175">
        <v>8103.762299999999</v>
      </c>
      <c r="L39" s="175">
        <v>8194.1724</v>
      </c>
      <c r="M39" s="175">
        <v>8631.0108</v>
      </c>
      <c r="N39" s="175">
        <v>8879.8551</v>
      </c>
      <c r="O39" s="175">
        <v>8577.8313</v>
      </c>
      <c r="P39" s="175">
        <v>7961.9472</v>
      </c>
      <c r="Q39" s="175">
        <v>7500.615599999999</v>
      </c>
      <c r="R39" s="175">
        <v>7545.0825</v>
      </c>
      <c r="S39" s="175">
        <v>8219.2395</v>
      </c>
    </row>
    <row r="40" spans="1:19" ht="15.75" thickBot="1">
      <c r="A40" s="7"/>
      <c r="B40" s="41" t="s">
        <v>57</v>
      </c>
      <c r="C40" s="42" t="s">
        <v>58</v>
      </c>
      <c r="D40" s="43">
        <v>2700</v>
      </c>
      <c r="E40" s="43">
        <v>2585</v>
      </c>
      <c r="F40" s="43">
        <v>2518</v>
      </c>
      <c r="G40" s="43">
        <v>2787</v>
      </c>
      <c r="H40" s="43">
        <v>2966</v>
      </c>
      <c r="I40" s="143">
        <v>3100</v>
      </c>
      <c r="J40" s="143">
        <v>3246.1232</v>
      </c>
      <c r="K40" s="143">
        <v>3143.4566099999997</v>
      </c>
      <c r="L40" s="143">
        <v>3117.32211</v>
      </c>
      <c r="M40" s="143">
        <v>3061.0666450000003</v>
      </c>
      <c r="N40" s="143">
        <v>3063.0251150000004</v>
      </c>
      <c r="O40" s="143">
        <v>3098.89115</v>
      </c>
      <c r="P40" s="143">
        <v>3211.4885200000003</v>
      </c>
      <c r="Q40" s="143">
        <v>3212.58395</v>
      </c>
      <c r="R40" s="143">
        <v>3091.777975</v>
      </c>
      <c r="S40" s="143">
        <v>3188.1074900000003</v>
      </c>
    </row>
    <row r="41" spans="1:17" ht="15.75" thickBot="1">
      <c r="A41" s="7"/>
      <c r="B41" s="132"/>
      <c r="C41" s="134" t="s">
        <v>60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176"/>
      <c r="C42" s="119" t="s">
        <v>59</v>
      </c>
      <c r="D42" s="141"/>
      <c r="E42" s="141"/>
      <c r="F42" s="20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C43" s="133"/>
      <c r="D43" s="141"/>
      <c r="E43" s="135"/>
      <c r="F43" s="135"/>
      <c r="G43" s="135"/>
      <c r="H43" s="135"/>
      <c r="I43" s="135"/>
      <c r="J43" s="135"/>
      <c r="K43" s="142"/>
      <c r="L43" s="166"/>
      <c r="M43" s="166"/>
      <c r="N43" s="166"/>
      <c r="O43" s="166"/>
      <c r="P43" s="166"/>
      <c r="Q43" s="166"/>
    </row>
  </sheetData>
  <printOptions horizontalCentered="1"/>
  <pageMargins left="0" right="0" top="0" bottom="0" header="0" footer="0.31496062992125984"/>
  <pageSetup horizontalDpi="300" verticalDpi="300" orientation="portrait" paperSize="9" scale="71" r:id="rId4"/>
  <headerFooter alignWithMargins="0">
    <oddFooter>&amp;C&amp;"Times New Roman,Normal"&amp;11 186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/>
  <dimension ref="C1:L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80" t="s">
        <v>82</v>
      </c>
    </row>
    <row r="61" spans="3:12" ht="14.25">
      <c r="C61" s="57"/>
      <c r="D61" s="57"/>
      <c r="E61" s="57"/>
      <c r="F61" s="57"/>
      <c r="G61" s="57"/>
      <c r="H61" s="57"/>
      <c r="I61" s="57"/>
      <c r="J61" s="57"/>
      <c r="K61" s="57"/>
      <c r="L61" s="57"/>
    </row>
  </sheetData>
  <printOptions horizontalCentered="1"/>
  <pageMargins left="0" right="0" top="0.3937007874015748" bottom="0.3937007874015748" header="0" footer="0.31496062992125984"/>
  <pageSetup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55"/>
  <sheetViews>
    <sheetView showGridLines="0" workbookViewId="0" topLeftCell="D6">
      <selection activeCell="T27" sqref="T27"/>
    </sheetView>
  </sheetViews>
  <sheetFormatPr defaultColWidth="11.421875" defaultRowHeight="12.75"/>
  <cols>
    <col min="1" max="1" width="2.7109375" style="13" customWidth="1"/>
    <col min="2" max="2" width="8.140625" style="13" customWidth="1"/>
    <col min="3" max="3" width="46.28125" style="13" customWidth="1"/>
    <col min="4" max="18" width="11.28125" style="13" customWidth="1"/>
    <col min="19" max="16384" width="11.421875" style="13" customWidth="1"/>
  </cols>
  <sheetData>
    <row r="1" spans="1:11" ht="18.75">
      <c r="A1" s="110"/>
      <c r="B1" s="111" t="s">
        <v>89</v>
      </c>
      <c r="C1" s="111"/>
      <c r="D1" s="111"/>
      <c r="E1" s="111"/>
      <c r="F1" s="111"/>
      <c r="G1" s="111"/>
      <c r="H1" s="112"/>
      <c r="I1" s="112"/>
      <c r="J1" s="112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1"/>
      <c r="F5" s="121"/>
      <c r="G5" s="121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61</v>
      </c>
      <c r="E10" s="129" t="s">
        <v>61</v>
      </c>
      <c r="F10" s="129" t="s">
        <v>61</v>
      </c>
      <c r="G10" s="129" t="s">
        <v>61</v>
      </c>
      <c r="H10" s="129" t="s">
        <v>61</v>
      </c>
      <c r="I10" s="129" t="s">
        <v>61</v>
      </c>
      <c r="J10" s="129" t="s">
        <v>61</v>
      </c>
      <c r="K10" s="129" t="s">
        <v>61</v>
      </c>
      <c r="L10" s="129" t="s">
        <v>61</v>
      </c>
      <c r="M10" s="129" t="s">
        <v>61</v>
      </c>
      <c r="N10" s="129" t="s">
        <v>61</v>
      </c>
      <c r="O10" s="129" t="s">
        <v>61</v>
      </c>
      <c r="P10" s="129" t="s">
        <v>61</v>
      </c>
      <c r="Q10" s="129" t="s">
        <v>61</v>
      </c>
      <c r="R10" s="129" t="s">
        <v>61</v>
      </c>
      <c r="S10" s="129" t="s">
        <v>61</v>
      </c>
    </row>
    <row r="11" spans="1:17" ht="14.25">
      <c r="A11" s="112"/>
      <c r="B11" s="130" t="s">
        <v>7</v>
      </c>
      <c r="C11" s="130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178" t="s">
        <v>108</v>
      </c>
      <c r="D14" s="60" t="s">
        <v>113</v>
      </c>
      <c r="E14" s="60" t="s">
        <v>113</v>
      </c>
      <c r="F14" s="94" t="s">
        <v>113</v>
      </c>
      <c r="G14" s="94" t="s">
        <v>113</v>
      </c>
      <c r="H14" s="94" t="s">
        <v>113</v>
      </c>
      <c r="I14" s="94" t="s">
        <v>113</v>
      </c>
      <c r="J14" s="94" t="s">
        <v>113</v>
      </c>
      <c r="K14" s="167" t="s">
        <v>113</v>
      </c>
      <c r="L14" s="167" t="s">
        <v>113</v>
      </c>
      <c r="M14" s="167" t="s">
        <v>113</v>
      </c>
      <c r="N14" s="167" t="s">
        <v>113</v>
      </c>
      <c r="O14" s="167" t="s">
        <v>113</v>
      </c>
      <c r="P14" s="167" t="s">
        <v>113</v>
      </c>
      <c r="Q14" s="167" t="s">
        <v>113</v>
      </c>
    </row>
    <row r="15" spans="1:19" ht="14.25">
      <c r="A15" s="1"/>
      <c r="B15" s="20" t="s">
        <v>8</v>
      </c>
      <c r="C15" s="20" t="s">
        <v>9</v>
      </c>
      <c r="D15" s="83">
        <v>23912</v>
      </c>
      <c r="E15" s="83">
        <v>23747</v>
      </c>
      <c r="F15" s="83">
        <v>23619</v>
      </c>
      <c r="G15" s="83">
        <v>23608</v>
      </c>
      <c r="H15" s="83">
        <v>23692</v>
      </c>
      <c r="I15" s="83">
        <v>23853</v>
      </c>
      <c r="J15" s="83">
        <v>23815.793503450004</v>
      </c>
      <c r="K15" s="146">
        <v>24259.43859927</v>
      </c>
      <c r="L15" s="146">
        <v>23780.95740068</v>
      </c>
      <c r="M15" s="146">
        <v>23596.995840999996</v>
      </c>
      <c r="N15" s="146">
        <v>24080.29281386</v>
      </c>
      <c r="O15" s="146">
        <v>23619.188484680006</v>
      </c>
      <c r="P15" s="146">
        <v>23684.701549190006</v>
      </c>
      <c r="Q15" s="146">
        <v>24516.49615556</v>
      </c>
      <c r="R15" s="146">
        <v>23661.359434780003</v>
      </c>
      <c r="S15" s="146">
        <v>24376.51334842</v>
      </c>
    </row>
    <row r="16" spans="1:19" ht="15">
      <c r="A16" s="1"/>
      <c r="B16" s="21" t="s">
        <v>10</v>
      </c>
      <c r="C16" s="22" t="s">
        <v>11</v>
      </c>
      <c r="D16" s="84">
        <v>23413</v>
      </c>
      <c r="E16" s="84">
        <v>23208</v>
      </c>
      <c r="F16" s="84">
        <v>23045</v>
      </c>
      <c r="G16" s="84">
        <v>23032</v>
      </c>
      <c r="H16" s="84">
        <v>23109</v>
      </c>
      <c r="I16" s="84">
        <v>23271</v>
      </c>
      <c r="J16" s="84">
        <v>23225.0149769</v>
      </c>
      <c r="K16" s="147">
        <v>23635.00545308</v>
      </c>
      <c r="L16" s="147">
        <v>23119.16361142</v>
      </c>
      <c r="M16" s="147">
        <v>22915.221650299998</v>
      </c>
      <c r="N16" s="147">
        <v>23383.11433765</v>
      </c>
      <c r="O16" s="147">
        <v>22895.816949850003</v>
      </c>
      <c r="P16" s="147">
        <v>22969.946372240003</v>
      </c>
      <c r="Q16" s="147">
        <v>23818.99778504</v>
      </c>
      <c r="R16" s="147">
        <v>22905.046210260003</v>
      </c>
      <c r="S16" s="147">
        <v>23557.64831145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835</v>
      </c>
      <c r="E18" s="84">
        <v>1210</v>
      </c>
      <c r="F18" s="84">
        <v>1427</v>
      </c>
      <c r="G18" s="84">
        <v>1681</v>
      </c>
      <c r="H18" s="84">
        <v>2280</v>
      </c>
      <c r="I18" s="84">
        <v>1784</v>
      </c>
      <c r="J18" s="84">
        <v>1734.411</v>
      </c>
      <c r="K18" s="147">
        <v>1603.038</v>
      </c>
      <c r="L18" s="147">
        <v>984.998</v>
      </c>
      <c r="M18" s="147">
        <v>898.1569999999999</v>
      </c>
      <c r="N18" s="147">
        <v>709.6310000000001</v>
      </c>
      <c r="O18" s="147">
        <v>793.8689999999999</v>
      </c>
      <c r="P18" s="147">
        <v>925.17</v>
      </c>
      <c r="Q18" s="147">
        <v>1279.104</v>
      </c>
      <c r="R18" s="147">
        <v>1361.3539999999998</v>
      </c>
      <c r="S18" s="147">
        <v>1285.2539999999997</v>
      </c>
    </row>
    <row r="19" spans="1:19" ht="15.75" thickBot="1">
      <c r="A19" s="7"/>
      <c r="B19" s="21" t="s">
        <v>15</v>
      </c>
      <c r="C19" s="22" t="s">
        <v>16</v>
      </c>
      <c r="D19" s="86">
        <v>832</v>
      </c>
      <c r="E19" s="86">
        <v>1210</v>
      </c>
      <c r="F19" s="86">
        <v>1427</v>
      </c>
      <c r="G19" s="86">
        <v>1681</v>
      </c>
      <c r="H19" s="86">
        <v>2280</v>
      </c>
      <c r="I19" s="86">
        <v>1784</v>
      </c>
      <c r="J19" s="33">
        <v>1733.672</v>
      </c>
      <c r="K19" s="169">
        <v>1602.778</v>
      </c>
      <c r="L19" s="169">
        <v>982.394</v>
      </c>
      <c r="M19" s="169">
        <v>891.293</v>
      </c>
      <c r="N19" s="169">
        <v>701.0210000000001</v>
      </c>
      <c r="O19" s="169">
        <v>777.529</v>
      </c>
      <c r="P19" s="169">
        <v>898.2590000000002</v>
      </c>
      <c r="Q19" s="169">
        <v>1272.984</v>
      </c>
      <c r="R19" s="169">
        <v>1356.714</v>
      </c>
      <c r="S19" s="169">
        <v>1279.1889999999999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24747</v>
      </c>
      <c r="E21" s="87">
        <v>24957</v>
      </c>
      <c r="F21" s="87">
        <v>25046</v>
      </c>
      <c r="G21" s="87">
        <v>25289</v>
      </c>
      <c r="H21" s="87">
        <v>25972</v>
      </c>
      <c r="I21" s="87">
        <v>25637</v>
      </c>
      <c r="J21" s="87">
        <v>25550.204503450004</v>
      </c>
      <c r="K21" s="150">
        <v>25862.47659927</v>
      </c>
      <c r="L21" s="150">
        <v>24765.95540068</v>
      </c>
      <c r="M21" s="150">
        <v>24495.152840999996</v>
      </c>
      <c r="N21" s="150">
        <v>24789.92381386</v>
      </c>
      <c r="O21" s="150">
        <v>24413.057484680005</v>
      </c>
      <c r="P21" s="150">
        <v>24609.871549190007</v>
      </c>
      <c r="Q21" s="150">
        <v>25795.600155559998</v>
      </c>
      <c r="R21" s="150">
        <v>25022.713434780002</v>
      </c>
      <c r="S21" s="150">
        <v>25661.767348420002</v>
      </c>
    </row>
    <row r="22" spans="1:19" ht="15" thickBot="1">
      <c r="A22" s="1"/>
      <c r="B22" s="25" t="s">
        <v>21</v>
      </c>
      <c r="C22" s="25" t="s">
        <v>22</v>
      </c>
      <c r="D22" s="27">
        <v>-334</v>
      </c>
      <c r="E22" s="27">
        <v>-673</v>
      </c>
      <c r="F22" s="27">
        <v>-348</v>
      </c>
      <c r="G22" s="27">
        <v>-443</v>
      </c>
      <c r="H22" s="27">
        <v>131</v>
      </c>
      <c r="I22" s="27">
        <v>-959</v>
      </c>
      <c r="J22" s="27">
        <v>-749.4432381219885</v>
      </c>
      <c r="K22" s="146">
        <v>-496.99112100728235</v>
      </c>
      <c r="L22" s="146">
        <v>-898.5745219719101</v>
      </c>
      <c r="M22" s="146">
        <v>-978.0790895807368</v>
      </c>
      <c r="N22" s="146">
        <v>-831.8583483095681</v>
      </c>
      <c r="O22" s="146">
        <v>-367.61556905479665</v>
      </c>
      <c r="P22" s="146">
        <v>-496.1541775623882</v>
      </c>
      <c r="Q22" s="146">
        <v>-211.46204189805212</v>
      </c>
      <c r="R22" s="146">
        <v>-698.3872077736778</v>
      </c>
      <c r="S22" s="146">
        <v>-1074.4354250436882</v>
      </c>
    </row>
    <row r="23" spans="1:19" ht="15" thickBot="1">
      <c r="A23" s="1"/>
      <c r="B23" s="25" t="s">
        <v>23</v>
      </c>
      <c r="C23" s="25" t="s">
        <v>24</v>
      </c>
      <c r="D23" s="27">
        <v>25081</v>
      </c>
      <c r="E23" s="27">
        <v>25630</v>
      </c>
      <c r="F23" s="27">
        <v>25394</v>
      </c>
      <c r="G23" s="27">
        <v>25732</v>
      </c>
      <c r="H23" s="27">
        <v>25841</v>
      </c>
      <c r="I23" s="27">
        <v>26596</v>
      </c>
      <c r="J23" s="27">
        <v>26299.647741571993</v>
      </c>
      <c r="K23" s="146">
        <v>26359.467720277284</v>
      </c>
      <c r="L23" s="146">
        <v>25664.52992265191</v>
      </c>
      <c r="M23" s="146">
        <v>25473.231930580732</v>
      </c>
      <c r="N23" s="146">
        <v>25621.78216216957</v>
      </c>
      <c r="O23" s="146">
        <v>24780.6730537348</v>
      </c>
      <c r="P23" s="146">
        <v>25106.025726752396</v>
      </c>
      <c r="Q23" s="146">
        <v>26007.06219745805</v>
      </c>
      <c r="R23" s="146">
        <v>25721.10064255368</v>
      </c>
      <c r="S23" s="146">
        <v>26736.20277346369</v>
      </c>
    </row>
    <row r="24" spans="1:19" ht="14.25">
      <c r="A24" s="1"/>
      <c r="B24" s="28" t="s">
        <v>25</v>
      </c>
      <c r="C24" s="28" t="s">
        <v>63</v>
      </c>
      <c r="D24" s="88">
        <v>682</v>
      </c>
      <c r="E24" s="88">
        <v>819</v>
      </c>
      <c r="F24" s="88">
        <v>808</v>
      </c>
      <c r="G24" s="88">
        <v>1019</v>
      </c>
      <c r="H24" s="88">
        <v>1156</v>
      </c>
      <c r="I24" s="88">
        <v>1507</v>
      </c>
      <c r="J24" s="88">
        <v>1173.156052</v>
      </c>
      <c r="K24" s="170">
        <v>1162.222191</v>
      </c>
      <c r="L24" s="170">
        <v>1121.996333</v>
      </c>
      <c r="M24" s="170">
        <v>1186.4014160000002</v>
      </c>
      <c r="N24" s="170">
        <v>1384.959331</v>
      </c>
      <c r="O24" s="170">
        <v>927.114826</v>
      </c>
      <c r="P24" s="170">
        <v>978.3346439999999</v>
      </c>
      <c r="Q24" s="170">
        <v>1093.4438890000001</v>
      </c>
      <c r="R24" s="170">
        <v>1865.4701330000003</v>
      </c>
      <c r="S24" s="170">
        <v>2251.745262</v>
      </c>
    </row>
    <row r="25" spans="1:19" ht="15.75" thickBot="1">
      <c r="A25" s="7"/>
      <c r="B25" s="29" t="s">
        <v>27</v>
      </c>
      <c r="C25" s="30" t="s">
        <v>28</v>
      </c>
      <c r="D25" s="89">
        <v>676</v>
      </c>
      <c r="E25" s="89">
        <v>797</v>
      </c>
      <c r="F25" s="89">
        <v>808</v>
      </c>
      <c r="G25" s="89">
        <v>995</v>
      </c>
      <c r="H25" s="89">
        <v>1133</v>
      </c>
      <c r="I25" s="89">
        <v>1482</v>
      </c>
      <c r="J25" s="89">
        <v>1145.6675520000001</v>
      </c>
      <c r="K25" s="171">
        <v>1136.7176909999998</v>
      </c>
      <c r="L25" s="171">
        <v>1095.1052839999998</v>
      </c>
      <c r="M25" s="171">
        <v>1161.1300350000001</v>
      </c>
      <c r="N25" s="171">
        <v>1359.023544</v>
      </c>
      <c r="O25" s="171">
        <v>899.493326</v>
      </c>
      <c r="P25" s="171">
        <v>949.161953</v>
      </c>
      <c r="Q25" s="171">
        <v>1064.2933620000001</v>
      </c>
      <c r="R25" s="171">
        <v>1839.113703</v>
      </c>
      <c r="S25" s="171">
        <v>2221.0551410000003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24399</v>
      </c>
      <c r="E27" s="84">
        <v>24811</v>
      </c>
      <c r="F27" s="84">
        <v>24586</v>
      </c>
      <c r="G27" s="84">
        <v>24713</v>
      </c>
      <c r="H27" s="84">
        <v>24685</v>
      </c>
      <c r="I27" s="84">
        <v>25089</v>
      </c>
      <c r="J27" s="84">
        <v>25126.491689571994</v>
      </c>
      <c r="K27" s="147">
        <v>25197.245529277283</v>
      </c>
      <c r="L27" s="147">
        <v>24542.53358965191</v>
      </c>
      <c r="M27" s="147">
        <v>24286.83051458073</v>
      </c>
      <c r="N27" s="147">
        <v>24236.82283116957</v>
      </c>
      <c r="O27" s="147">
        <v>23853.5582277348</v>
      </c>
      <c r="P27" s="147">
        <v>24127.691082752397</v>
      </c>
      <c r="Q27" s="147">
        <v>24913.618308458048</v>
      </c>
      <c r="R27" s="147">
        <v>23855.63050955368</v>
      </c>
      <c r="S27" s="147">
        <v>24484.45751146369</v>
      </c>
    </row>
    <row r="28" spans="1:19" ht="14.25">
      <c r="A28" s="1"/>
      <c r="B28" s="8" t="s">
        <v>33</v>
      </c>
      <c r="C28" s="3" t="s">
        <v>34</v>
      </c>
      <c r="D28" s="84">
        <v>4668</v>
      </c>
      <c r="E28" s="84">
        <v>4699</v>
      </c>
      <c r="F28" s="84">
        <v>4657</v>
      </c>
      <c r="G28" s="84">
        <v>4748</v>
      </c>
      <c r="H28" s="84">
        <v>4817</v>
      </c>
      <c r="I28" s="84">
        <v>5022</v>
      </c>
      <c r="J28" s="84">
        <v>5064.73564031799</v>
      </c>
      <c r="K28" s="147">
        <v>5073.60705993828</v>
      </c>
      <c r="L28" s="147">
        <v>5093.627939749909</v>
      </c>
      <c r="M28" s="147">
        <v>5080.30021300173</v>
      </c>
      <c r="N28" s="147">
        <v>4916.38538038357</v>
      </c>
      <c r="O28" s="147">
        <v>5027.8314826308</v>
      </c>
      <c r="P28" s="147">
        <v>5134.3956286023995</v>
      </c>
      <c r="Q28" s="147">
        <v>5146.845396503049</v>
      </c>
      <c r="R28" s="147">
        <v>4984.539810562679</v>
      </c>
      <c r="S28" s="147">
        <v>5092.96165543069</v>
      </c>
    </row>
    <row r="29" spans="1:19" ht="15">
      <c r="A29" s="7"/>
      <c r="B29" s="21" t="s">
        <v>35</v>
      </c>
      <c r="C29" s="21" t="s">
        <v>36</v>
      </c>
      <c r="D29" s="86">
        <v>1682</v>
      </c>
      <c r="E29" s="86">
        <v>1654</v>
      </c>
      <c r="F29" s="86">
        <v>1664</v>
      </c>
      <c r="G29" s="86">
        <v>1691</v>
      </c>
      <c r="H29" s="86">
        <v>1625</v>
      </c>
      <c r="I29" s="86">
        <v>1595</v>
      </c>
      <c r="J29" s="86">
        <v>1675.55892484954</v>
      </c>
      <c r="K29" s="149">
        <v>1618.25078561873</v>
      </c>
      <c r="L29" s="149">
        <v>1582.62860484386</v>
      </c>
      <c r="M29" s="149">
        <v>1584.62353595243</v>
      </c>
      <c r="N29" s="149">
        <v>1522.26937327492</v>
      </c>
      <c r="O29" s="149">
        <v>1490.16825300025</v>
      </c>
      <c r="P29" s="149">
        <v>1519.3944405513498</v>
      </c>
      <c r="Q29" s="149">
        <v>1555.27091707965</v>
      </c>
      <c r="R29" s="149">
        <v>1458.11227297513</v>
      </c>
      <c r="S29" s="149">
        <v>1460.14218120274</v>
      </c>
    </row>
    <row r="30" spans="1:19" ht="15">
      <c r="A30" s="7"/>
      <c r="B30" s="21" t="s">
        <v>37</v>
      </c>
      <c r="C30" s="22" t="s">
        <v>38</v>
      </c>
      <c r="D30" s="86">
        <v>408</v>
      </c>
      <c r="E30" s="86">
        <v>410</v>
      </c>
      <c r="F30" s="86">
        <v>433</v>
      </c>
      <c r="G30" s="86">
        <v>592</v>
      </c>
      <c r="H30" s="86">
        <v>621</v>
      </c>
      <c r="I30" s="86">
        <v>646</v>
      </c>
      <c r="J30" s="86">
        <v>678.16595543</v>
      </c>
      <c r="K30" s="149">
        <v>699.5178598900001</v>
      </c>
      <c r="L30" s="149">
        <v>730.634226325</v>
      </c>
      <c r="M30" s="149">
        <v>723.2498265</v>
      </c>
      <c r="N30" s="149">
        <v>745.1161413800002</v>
      </c>
      <c r="O30" s="149">
        <v>757.78306377</v>
      </c>
      <c r="P30" s="149">
        <v>762.968672305</v>
      </c>
      <c r="Q30" s="149">
        <v>742.0328237100001</v>
      </c>
      <c r="R30" s="149">
        <v>748.5857971649999</v>
      </c>
      <c r="S30" s="149">
        <v>756.6766749</v>
      </c>
    </row>
    <row r="31" spans="1:19" ht="15">
      <c r="A31" s="1"/>
      <c r="B31" s="21" t="s">
        <v>39</v>
      </c>
      <c r="C31" s="22" t="s">
        <v>40</v>
      </c>
      <c r="D31" s="86">
        <v>275</v>
      </c>
      <c r="E31" s="86">
        <v>285</v>
      </c>
      <c r="F31" s="86">
        <v>271</v>
      </c>
      <c r="G31" s="86">
        <v>318</v>
      </c>
      <c r="H31" s="86">
        <v>325</v>
      </c>
      <c r="I31" s="86">
        <v>339</v>
      </c>
      <c r="J31" s="86">
        <v>359.61822463844993</v>
      </c>
      <c r="K31" s="149">
        <v>376.13907122955</v>
      </c>
      <c r="L31" s="149">
        <v>392.01664058105</v>
      </c>
      <c r="M31" s="149">
        <v>397.22813474929995</v>
      </c>
      <c r="N31" s="149">
        <v>412.30532632865004</v>
      </c>
      <c r="O31" s="149">
        <v>421.17540046054995</v>
      </c>
      <c r="P31" s="149">
        <v>436.83666654605</v>
      </c>
      <c r="Q31" s="149">
        <v>429.69097791340005</v>
      </c>
      <c r="R31" s="149">
        <v>443.72350502255</v>
      </c>
      <c r="S31" s="149">
        <v>462.07999992795004</v>
      </c>
    </row>
    <row r="32" spans="1:19" ht="15">
      <c r="A32" s="7"/>
      <c r="B32" s="29" t="s">
        <v>41</v>
      </c>
      <c r="C32" s="29" t="s">
        <v>42</v>
      </c>
      <c r="D32" s="89">
        <v>2303</v>
      </c>
      <c r="E32" s="89">
        <v>2350</v>
      </c>
      <c r="F32" s="89">
        <v>2290</v>
      </c>
      <c r="G32" s="89">
        <v>2147</v>
      </c>
      <c r="H32" s="89">
        <v>2246</v>
      </c>
      <c r="I32" s="89">
        <v>2442</v>
      </c>
      <c r="J32" s="89">
        <v>2351.3925354</v>
      </c>
      <c r="K32" s="171">
        <v>2379.6993432</v>
      </c>
      <c r="L32" s="171">
        <v>2388.3484679999997</v>
      </c>
      <c r="M32" s="171">
        <v>2375.1987157999997</v>
      </c>
      <c r="N32" s="171">
        <v>2236.6945393999995</v>
      </c>
      <c r="O32" s="171">
        <v>2358.7047654</v>
      </c>
      <c r="P32" s="171">
        <v>2415.1958492</v>
      </c>
      <c r="Q32" s="171">
        <v>2419.8506777999996</v>
      </c>
      <c r="R32" s="171">
        <v>2334.1182354</v>
      </c>
      <c r="S32" s="171">
        <v>2414.0627993999997</v>
      </c>
    </row>
    <row r="33" spans="1:19" ht="15">
      <c r="A33" s="7"/>
      <c r="B33" s="8" t="s">
        <v>43</v>
      </c>
      <c r="C33" s="3" t="s">
        <v>44</v>
      </c>
      <c r="D33" s="90">
        <v>19731</v>
      </c>
      <c r="E33" s="90">
        <v>20112</v>
      </c>
      <c r="F33" s="90">
        <v>19929</v>
      </c>
      <c r="G33" s="90">
        <v>19965</v>
      </c>
      <c r="H33" s="90">
        <v>19868</v>
      </c>
      <c r="I33" s="90">
        <v>20067</v>
      </c>
      <c r="J33" s="90">
        <v>20061.756049254003</v>
      </c>
      <c r="K33" s="147">
        <v>20123.638469339003</v>
      </c>
      <c r="L33" s="147">
        <v>19448.905649902</v>
      </c>
      <c r="M33" s="147">
        <v>19206.530301579</v>
      </c>
      <c r="N33" s="147">
        <v>19320.437450786</v>
      </c>
      <c r="O33" s="147">
        <v>18825.726745104</v>
      </c>
      <c r="P33" s="147">
        <v>18993.295454149997</v>
      </c>
      <c r="Q33" s="147">
        <v>19766.772911955</v>
      </c>
      <c r="R33" s="147">
        <v>18871.090698991</v>
      </c>
      <c r="S33" s="147">
        <v>19391.495856032998</v>
      </c>
    </row>
    <row r="34" spans="1:19" ht="15">
      <c r="A34" s="7"/>
      <c r="B34" s="21" t="s">
        <v>45</v>
      </c>
      <c r="C34" s="21" t="s">
        <v>46</v>
      </c>
      <c r="D34" s="91">
        <v>140</v>
      </c>
      <c r="E34" s="91">
        <v>157</v>
      </c>
      <c r="F34" s="91">
        <v>139</v>
      </c>
      <c r="G34" s="91">
        <v>141</v>
      </c>
      <c r="H34" s="91">
        <v>110</v>
      </c>
      <c r="I34" s="91">
        <v>110</v>
      </c>
      <c r="J34" s="91">
        <v>138.074305498</v>
      </c>
      <c r="K34" s="149">
        <v>146.831921026</v>
      </c>
      <c r="L34" s="149">
        <v>148.885351925</v>
      </c>
      <c r="M34" s="149">
        <v>132.887008783</v>
      </c>
      <c r="N34" s="149">
        <v>121.588810508</v>
      </c>
      <c r="O34" s="149">
        <v>129.128095246</v>
      </c>
      <c r="P34" s="149">
        <v>120.616754895</v>
      </c>
      <c r="Q34" s="149">
        <v>114.839351748</v>
      </c>
      <c r="R34" s="149">
        <v>106.284224577</v>
      </c>
      <c r="S34" s="149">
        <v>82.737598074</v>
      </c>
    </row>
    <row r="35" spans="1:19" ht="15">
      <c r="A35" s="7"/>
      <c r="B35" s="21" t="s">
        <v>47</v>
      </c>
      <c r="C35" s="21" t="s">
        <v>48</v>
      </c>
      <c r="D35" s="91">
        <v>1584</v>
      </c>
      <c r="E35" s="91">
        <v>1483</v>
      </c>
      <c r="F35" s="91">
        <v>1563</v>
      </c>
      <c r="G35" s="91">
        <v>1644</v>
      </c>
      <c r="H35" s="91">
        <v>1627</v>
      </c>
      <c r="I35" s="91">
        <v>1618</v>
      </c>
      <c r="J35" s="91">
        <v>1497.8690100000001</v>
      </c>
      <c r="K35" s="149">
        <v>1444.05122</v>
      </c>
      <c r="L35" s="149">
        <v>1250.07602</v>
      </c>
      <c r="M35" s="149">
        <v>1204.65905</v>
      </c>
      <c r="N35" s="149">
        <v>1179.10241</v>
      </c>
      <c r="O35" s="149">
        <v>958.61091</v>
      </c>
      <c r="P35" s="149">
        <v>881.57942</v>
      </c>
      <c r="Q35" s="149">
        <v>1018.79201</v>
      </c>
      <c r="R35" s="149">
        <v>760.17366</v>
      </c>
      <c r="S35" s="149">
        <v>750.50377</v>
      </c>
    </row>
    <row r="36" spans="1:19" ht="15">
      <c r="A36" s="7"/>
      <c r="B36" s="29" t="s">
        <v>49</v>
      </c>
      <c r="C36" s="29" t="s">
        <v>50</v>
      </c>
      <c r="D36" s="34">
        <v>9686</v>
      </c>
      <c r="E36" s="34">
        <v>10045</v>
      </c>
      <c r="F36" s="34">
        <v>9772</v>
      </c>
      <c r="G36" s="34">
        <v>9509</v>
      </c>
      <c r="H36" s="34">
        <v>9406</v>
      </c>
      <c r="I36" s="34">
        <v>9370</v>
      </c>
      <c r="J36" s="34">
        <v>9287.217401279999</v>
      </c>
      <c r="K36" s="172">
        <v>9417.876394368</v>
      </c>
      <c r="L36" s="172">
        <v>9054.929154336</v>
      </c>
      <c r="M36" s="172">
        <v>8633.885713855998</v>
      </c>
      <c r="N36" s="172">
        <v>8819.213686816</v>
      </c>
      <c r="O36" s="172">
        <v>8330.882290848</v>
      </c>
      <c r="P36" s="172">
        <v>8439.023915296</v>
      </c>
      <c r="Q36" s="172">
        <v>9062.500796544</v>
      </c>
      <c r="R36" s="172">
        <v>8529.926391168001</v>
      </c>
      <c r="S36" s="172">
        <v>8692.252015616</v>
      </c>
    </row>
    <row r="37" spans="1:19" ht="15">
      <c r="A37" s="7"/>
      <c r="B37" s="36" t="s">
        <v>51</v>
      </c>
      <c r="C37" s="36" t="s">
        <v>52</v>
      </c>
      <c r="D37" s="37">
        <v>8157</v>
      </c>
      <c r="E37" s="37">
        <v>8248</v>
      </c>
      <c r="F37" s="37">
        <v>8263</v>
      </c>
      <c r="G37" s="37">
        <v>8478</v>
      </c>
      <c r="H37" s="37">
        <v>8531</v>
      </c>
      <c r="I37" s="37">
        <v>8740</v>
      </c>
      <c r="J37" s="37">
        <v>8911.971622562001</v>
      </c>
      <c r="K37" s="169">
        <v>8891.377169711002</v>
      </c>
      <c r="L37" s="169">
        <v>8769.019848849002</v>
      </c>
      <c r="M37" s="169">
        <v>8997.055251076004</v>
      </c>
      <c r="N37" s="169">
        <v>8955.626139804</v>
      </c>
      <c r="O37" s="169">
        <v>9170.528861756</v>
      </c>
      <c r="P37" s="169">
        <v>9332.484860182996</v>
      </c>
      <c r="Q37" s="169">
        <v>9363.773775414998</v>
      </c>
      <c r="R37" s="169">
        <v>9266.613047896</v>
      </c>
      <c r="S37" s="169">
        <v>9639.315846932997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40">
        <v>164</v>
      </c>
      <c r="E39" s="40">
        <v>179</v>
      </c>
      <c r="F39" s="40">
        <v>191</v>
      </c>
      <c r="G39" s="40">
        <v>193</v>
      </c>
      <c r="H39" s="40">
        <v>194</v>
      </c>
      <c r="I39" s="40">
        <v>229</v>
      </c>
      <c r="J39" s="40">
        <v>226.623709914</v>
      </c>
      <c r="K39" s="173">
        <v>223.50176423399998</v>
      </c>
      <c r="L39" s="173">
        <v>225.99527479199998</v>
      </c>
      <c r="M39" s="173">
        <v>238.04327786399998</v>
      </c>
      <c r="N39" s="173">
        <v>244.90640365799996</v>
      </c>
      <c r="O39" s="173">
        <v>236.57658725399997</v>
      </c>
      <c r="P39" s="173">
        <v>219.59050377599996</v>
      </c>
      <c r="Q39" s="173">
        <v>206.86697824799998</v>
      </c>
      <c r="R39" s="173">
        <v>208.09337534999997</v>
      </c>
      <c r="S39" s="173">
        <v>226.68662540999998</v>
      </c>
    </row>
    <row r="40" spans="1:17" ht="15.75" hidden="1" thickBot="1">
      <c r="A40" s="7"/>
      <c r="B40" s="41" t="s">
        <v>57</v>
      </c>
      <c r="C40" s="42" t="s">
        <v>58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ht="15.75" thickBot="1">
      <c r="A41" s="7"/>
      <c r="B41" s="44"/>
      <c r="C41" s="45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46"/>
      <c r="C42" s="6" t="s">
        <v>111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B43" s="112"/>
      <c r="C43" s="134" t="s">
        <v>60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ht="12.75">
      <c r="B52" s="131" t="s">
        <v>109</v>
      </c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4:17" ht="12.75"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4:17" ht="12.75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4:17" ht="12.75"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</sheetData>
  <printOptions horizontalCentered="1"/>
  <pageMargins left="0.2" right="0" top="0.3937007874015748" bottom="0" header="0" footer="0.31496062992125984"/>
  <pageSetup horizontalDpi="300" verticalDpi="300" orientation="landscape" paperSize="9" scale="73" r:id="rId2"/>
  <headerFooter alignWithMargins="0">
    <oddFooter>&amp;C&amp;"Times New Roman,Normal"&amp;11 178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C1:L72"/>
  <sheetViews>
    <sheetView showGridLines="0" workbookViewId="0" topLeftCell="A31">
      <selection activeCell="F35" sqref="F35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  <col min="13" max="13" width="9.8515625" style="0" customWidth="1"/>
  </cols>
  <sheetData>
    <row r="1" ht="14.25">
      <c r="G1" s="57" t="s">
        <v>90</v>
      </c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S53"/>
  <sheetViews>
    <sheetView showGridLines="0" workbookViewId="0" topLeftCell="G4">
      <selection activeCell="T52" sqref="T52"/>
    </sheetView>
  </sheetViews>
  <sheetFormatPr defaultColWidth="11.421875" defaultRowHeight="12.75"/>
  <cols>
    <col min="1" max="1" width="2.8515625" style="13" customWidth="1"/>
    <col min="2" max="2" width="8.00390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1" ht="18.75">
      <c r="A1" s="110"/>
      <c r="B1" s="111" t="s">
        <v>91</v>
      </c>
      <c r="C1" s="111"/>
      <c r="D1" s="111"/>
      <c r="E1" s="111"/>
      <c r="F1" s="111"/>
      <c r="G1" s="111"/>
      <c r="H1" s="111"/>
      <c r="I1" s="111"/>
      <c r="J1" s="111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0"/>
      <c r="F5" s="120"/>
      <c r="G5" s="120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62</v>
      </c>
      <c r="E10" s="129" t="s">
        <v>62</v>
      </c>
      <c r="F10" s="129" t="s">
        <v>62</v>
      </c>
      <c r="G10" s="129" t="s">
        <v>62</v>
      </c>
      <c r="H10" s="129" t="s">
        <v>62</v>
      </c>
      <c r="I10" s="129" t="s">
        <v>62</v>
      </c>
      <c r="J10" s="129" t="s">
        <v>62</v>
      </c>
      <c r="K10" s="129" t="s">
        <v>62</v>
      </c>
      <c r="L10" s="129" t="s">
        <v>62</v>
      </c>
      <c r="M10" s="129" t="s">
        <v>62</v>
      </c>
      <c r="N10" s="129" t="s">
        <v>62</v>
      </c>
      <c r="O10" s="129" t="s">
        <v>62</v>
      </c>
      <c r="P10" s="129" t="s">
        <v>62</v>
      </c>
      <c r="Q10" s="129" t="s">
        <v>62</v>
      </c>
      <c r="R10" s="129" t="s">
        <v>62</v>
      </c>
      <c r="S10" s="129" t="s">
        <v>62</v>
      </c>
    </row>
    <row r="11" spans="1:17" ht="14.25">
      <c r="A11" s="2" t="s">
        <v>7</v>
      </c>
      <c r="B11" s="2"/>
      <c r="C11" s="2"/>
      <c r="D11" s="60"/>
      <c r="E11" s="60"/>
      <c r="F11" s="60"/>
      <c r="G11" s="161"/>
      <c r="H11" s="60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210" t="s">
        <v>92</v>
      </c>
      <c r="D14" s="94" t="s">
        <v>114</v>
      </c>
      <c r="E14" s="94" t="s">
        <v>114</v>
      </c>
      <c r="F14" s="94" t="s">
        <v>114</v>
      </c>
      <c r="G14" s="94" t="s">
        <v>114</v>
      </c>
      <c r="H14" s="94" t="s">
        <v>114</v>
      </c>
      <c r="I14" s="94" t="s">
        <v>114</v>
      </c>
      <c r="J14" s="94" t="s">
        <v>114</v>
      </c>
      <c r="K14" s="167" t="s">
        <v>114</v>
      </c>
      <c r="L14" s="167" t="s">
        <v>114</v>
      </c>
      <c r="M14" s="167" t="s">
        <v>114</v>
      </c>
      <c r="N14" s="167" t="s">
        <v>114</v>
      </c>
      <c r="O14" s="167" t="s">
        <v>114</v>
      </c>
      <c r="P14" s="167" t="s">
        <v>114</v>
      </c>
      <c r="Q14" s="167" t="s">
        <v>114</v>
      </c>
    </row>
    <row r="15" spans="1:19" ht="26.25">
      <c r="A15" s="1"/>
      <c r="B15" s="204"/>
      <c r="C15" s="205" t="s">
        <v>116</v>
      </c>
      <c r="D15" s="88">
        <v>2132</v>
      </c>
      <c r="E15" s="88">
        <v>2182</v>
      </c>
      <c r="F15" s="88">
        <v>2137</v>
      </c>
      <c r="G15" s="88">
        <v>1980</v>
      </c>
      <c r="H15" s="88">
        <v>2066</v>
      </c>
      <c r="I15" s="88">
        <v>2257</v>
      </c>
      <c r="J15" s="88">
        <v>2165.91377251</v>
      </c>
      <c r="K15" s="170">
        <v>2182.49676811</v>
      </c>
      <c r="L15" s="170">
        <v>2189.2707610800003</v>
      </c>
      <c r="M15" s="170">
        <v>2172.33717016</v>
      </c>
      <c r="N15" s="170">
        <v>2053.6833360699998</v>
      </c>
      <c r="O15" s="170">
        <v>2166.24876161</v>
      </c>
      <c r="P15" s="170">
        <v>2203.26812344</v>
      </c>
      <c r="Q15" s="170">
        <v>2190.7986053199998</v>
      </c>
      <c r="R15" s="170">
        <v>2121.20742865</v>
      </c>
      <c r="S15" s="170">
        <v>2203.42656455</v>
      </c>
    </row>
    <row r="16" spans="1:19" ht="15">
      <c r="A16" s="1"/>
      <c r="B16" s="209"/>
      <c r="C16" s="206" t="s">
        <v>117</v>
      </c>
      <c r="D16" s="85">
        <v>9220</v>
      </c>
      <c r="E16" s="85">
        <v>9562</v>
      </c>
      <c r="F16" s="85">
        <v>9303</v>
      </c>
      <c r="G16" s="85">
        <v>9052</v>
      </c>
      <c r="H16" s="85">
        <v>8954</v>
      </c>
      <c r="I16" s="85">
        <v>8920</v>
      </c>
      <c r="J16" s="85">
        <v>8840.716564679999</v>
      </c>
      <c r="K16" s="168">
        <v>8965.093875408002</v>
      </c>
      <c r="L16" s="168">
        <v>8619.596021916</v>
      </c>
      <c r="M16" s="168">
        <v>8218.795054536</v>
      </c>
      <c r="N16" s="168">
        <v>8395.213028796</v>
      </c>
      <c r="O16" s="168">
        <v>7930.359103788</v>
      </c>
      <c r="P16" s="168">
        <v>8033.301611676</v>
      </c>
      <c r="Q16" s="168">
        <v>8626.803642864</v>
      </c>
      <c r="R16" s="168">
        <v>8119.833776208</v>
      </c>
      <c r="S16" s="168">
        <v>8274.355284096</v>
      </c>
    </row>
    <row r="17" spans="1:19" ht="15">
      <c r="A17" s="1"/>
      <c r="B17" s="208"/>
      <c r="C17" s="207" t="s">
        <v>118</v>
      </c>
      <c r="D17" s="85">
        <v>281</v>
      </c>
      <c r="E17" s="85">
        <v>432</v>
      </c>
      <c r="F17" s="85">
        <v>425</v>
      </c>
      <c r="G17" s="85">
        <v>619</v>
      </c>
      <c r="H17" s="85">
        <v>722</v>
      </c>
      <c r="I17" s="85">
        <v>1093</v>
      </c>
      <c r="J17" s="85">
        <v>679.8400780000001</v>
      </c>
      <c r="K17" s="168">
        <v>694.2932439999998</v>
      </c>
      <c r="L17" s="168">
        <v>624.4017030000001</v>
      </c>
      <c r="M17" s="168">
        <v>666.244972</v>
      </c>
      <c r="N17" s="168">
        <v>749.3750109999999</v>
      </c>
      <c r="O17" s="168">
        <v>338.550981</v>
      </c>
      <c r="P17" s="168">
        <v>343.29444099999995</v>
      </c>
      <c r="Q17" s="168">
        <v>462.40704300000004</v>
      </c>
      <c r="R17" s="168">
        <v>1157.861304</v>
      </c>
      <c r="S17" s="168">
        <v>1482.647238</v>
      </c>
    </row>
    <row r="18" spans="1:19" ht="14.25">
      <c r="A18" s="1"/>
      <c r="B18" s="24" t="s">
        <v>13</v>
      </c>
      <c r="C18" s="10" t="s">
        <v>14</v>
      </c>
      <c r="D18" s="84">
        <v>9</v>
      </c>
      <c r="E18" s="84">
        <v>9</v>
      </c>
      <c r="F18" s="84">
        <v>32</v>
      </c>
      <c r="G18" s="84">
        <v>26</v>
      </c>
      <c r="H18" s="84">
        <v>31</v>
      </c>
      <c r="I18" s="84">
        <v>44</v>
      </c>
      <c r="J18" s="84">
        <v>59.619</v>
      </c>
      <c r="K18" s="147">
        <v>50.193</v>
      </c>
      <c r="L18" s="147">
        <v>60.462</v>
      </c>
      <c r="M18" s="147">
        <v>53.043</v>
      </c>
      <c r="N18" s="147">
        <v>52.963</v>
      </c>
      <c r="O18" s="147">
        <v>61.987</v>
      </c>
      <c r="P18" s="147">
        <v>41.824</v>
      </c>
      <c r="Q18" s="147">
        <v>28.214</v>
      </c>
      <c r="R18" s="147">
        <v>28.989</v>
      </c>
      <c r="S18" s="147">
        <v>27.265</v>
      </c>
    </row>
    <row r="19" spans="1:19" ht="15.75" thickBot="1">
      <c r="A19" s="7"/>
      <c r="B19" s="21" t="s">
        <v>15</v>
      </c>
      <c r="C19" s="22" t="s">
        <v>16</v>
      </c>
      <c r="D19" s="86">
        <v>9</v>
      </c>
      <c r="E19" s="86">
        <v>9</v>
      </c>
      <c r="F19" s="86">
        <v>32</v>
      </c>
      <c r="G19" s="86">
        <v>26</v>
      </c>
      <c r="H19" s="86">
        <v>31</v>
      </c>
      <c r="I19" s="86">
        <v>43</v>
      </c>
      <c r="J19" s="86">
        <v>59.528</v>
      </c>
      <c r="K19" s="149">
        <v>50.193</v>
      </c>
      <c r="L19" s="149">
        <v>60.436</v>
      </c>
      <c r="M19" s="149">
        <v>53.043</v>
      </c>
      <c r="N19" s="149">
        <v>52.963</v>
      </c>
      <c r="O19" s="149">
        <v>61.913</v>
      </c>
      <c r="P19" s="149">
        <v>41.824</v>
      </c>
      <c r="Q19" s="149">
        <v>28.214</v>
      </c>
      <c r="R19" s="149">
        <v>28.985</v>
      </c>
      <c r="S19" s="149">
        <v>27.262</v>
      </c>
    </row>
    <row r="20" spans="1:19" ht="15" thickBot="1">
      <c r="A20" s="1"/>
      <c r="B20" s="25" t="s">
        <v>17</v>
      </c>
      <c r="C20" s="9" t="s">
        <v>18</v>
      </c>
      <c r="D20" s="27">
        <v>-380</v>
      </c>
      <c r="E20" s="27">
        <v>-648</v>
      </c>
      <c r="F20" s="27">
        <v>-1074</v>
      </c>
      <c r="G20" s="27">
        <v>-1273</v>
      </c>
      <c r="H20" s="27">
        <v>-1743</v>
      </c>
      <c r="I20" s="27">
        <v>-1320</v>
      </c>
      <c r="J20" s="27">
        <v>-1247.8312</v>
      </c>
      <c r="K20" s="146">
        <v>-1209.6216</v>
      </c>
      <c r="L20" s="146">
        <v>-696.8896</v>
      </c>
      <c r="M20" s="146">
        <v>-639.3464</v>
      </c>
      <c r="N20" s="146">
        <v>-532.1096000000001</v>
      </c>
      <c r="O20" s="146">
        <v>-583.3432000000001</v>
      </c>
      <c r="P20" s="146">
        <v>-653.7872</v>
      </c>
      <c r="Q20" s="146">
        <v>-1017.2096000000001</v>
      </c>
      <c r="R20" s="146">
        <v>-1103.52</v>
      </c>
      <c r="S20" s="146">
        <v>-1055.9032</v>
      </c>
    </row>
    <row r="21" spans="1:19" ht="15" thickBot="1">
      <c r="A21" s="1"/>
      <c r="B21" s="25" t="s">
        <v>19</v>
      </c>
      <c r="C21" s="25" t="s">
        <v>20</v>
      </c>
      <c r="D21" s="87">
        <v>11262</v>
      </c>
      <c r="E21" s="87">
        <v>11537</v>
      </c>
      <c r="F21" s="87">
        <v>10823</v>
      </c>
      <c r="G21" s="87">
        <v>10404</v>
      </c>
      <c r="H21" s="87">
        <v>10030</v>
      </c>
      <c r="I21" s="87">
        <v>10994</v>
      </c>
      <c r="J21" s="87">
        <v>10498.258215189999</v>
      </c>
      <c r="K21" s="150">
        <v>10682.455287518002</v>
      </c>
      <c r="L21" s="150">
        <v>10796.840885996</v>
      </c>
      <c r="M21" s="150">
        <v>10471.073796696</v>
      </c>
      <c r="N21" s="150">
        <v>10719.124775866001</v>
      </c>
      <c r="O21" s="150">
        <v>9913.802646398</v>
      </c>
      <c r="P21" s="150">
        <v>9967.900976116</v>
      </c>
      <c r="Q21" s="150">
        <v>10291.013691184</v>
      </c>
      <c r="R21" s="150">
        <v>10324.371508858</v>
      </c>
      <c r="S21" s="150">
        <v>10931.790886645998</v>
      </c>
    </row>
    <row r="22" spans="1:19" ht="15" thickBot="1">
      <c r="A22" s="1"/>
      <c r="B22" s="25" t="s">
        <v>21</v>
      </c>
      <c r="C22" s="25" t="s">
        <v>22</v>
      </c>
      <c r="D22" s="27">
        <v>-64</v>
      </c>
      <c r="E22" s="27">
        <v>285</v>
      </c>
      <c r="F22" s="27">
        <v>-483</v>
      </c>
      <c r="G22" s="27">
        <v>-898</v>
      </c>
      <c r="H22" s="27">
        <v>-1099</v>
      </c>
      <c r="I22" s="27">
        <v>312</v>
      </c>
      <c r="J22" s="27">
        <v>-268.52377557741056</v>
      </c>
      <c r="K22" s="146">
        <v>-397.15945452676897</v>
      </c>
      <c r="L22" s="146">
        <v>-92.71827289949033</v>
      </c>
      <c r="M22" s="146">
        <v>-256.61972898261956</v>
      </c>
      <c r="N22" s="146">
        <v>-373.95273043880843</v>
      </c>
      <c r="O22" s="146">
        <v>-553.2634210108718</v>
      </c>
      <c r="P22" s="146">
        <v>-512.7452589262411</v>
      </c>
      <c r="Q22" s="146">
        <v>-733.9290835003521</v>
      </c>
      <c r="R22" s="146">
        <v>-386.58538900083295</v>
      </c>
      <c r="S22" s="146">
        <v>39.764939506856535</v>
      </c>
    </row>
    <row r="23" spans="1:19" ht="15" thickBot="1">
      <c r="A23" s="1"/>
      <c r="B23" s="25" t="s">
        <v>23</v>
      </c>
      <c r="C23" s="25" t="s">
        <v>24</v>
      </c>
      <c r="D23" s="27">
        <v>11326</v>
      </c>
      <c r="E23" s="27">
        <v>11252</v>
      </c>
      <c r="F23" s="27">
        <v>11306</v>
      </c>
      <c r="G23" s="27">
        <v>11302</v>
      </c>
      <c r="H23" s="27">
        <v>11129</v>
      </c>
      <c r="I23" s="27">
        <v>10682</v>
      </c>
      <c r="J23" s="27">
        <v>10766.78199076741</v>
      </c>
      <c r="K23" s="146">
        <v>11079.61474204477</v>
      </c>
      <c r="L23" s="146">
        <v>10889.55915889549</v>
      </c>
      <c r="M23" s="146">
        <v>10727.69352567862</v>
      </c>
      <c r="N23" s="146">
        <v>11093.07750630481</v>
      </c>
      <c r="O23" s="146">
        <v>10467.066067408872</v>
      </c>
      <c r="P23" s="146">
        <v>10480.64623504224</v>
      </c>
      <c r="Q23" s="146">
        <v>11024.942774684352</v>
      </c>
      <c r="R23" s="146">
        <v>10710.956897858832</v>
      </c>
      <c r="S23" s="146">
        <v>10892.025947139142</v>
      </c>
    </row>
    <row r="24" spans="1:19" ht="14.25">
      <c r="A24" s="1"/>
      <c r="B24" s="28" t="s">
        <v>25</v>
      </c>
      <c r="C24" s="28" t="s">
        <v>26</v>
      </c>
      <c r="D24" s="83">
        <v>69</v>
      </c>
      <c r="E24" s="83">
        <v>60</v>
      </c>
      <c r="F24" s="107">
        <v>41</v>
      </c>
      <c r="G24" s="107">
        <v>46</v>
      </c>
      <c r="H24" s="107">
        <v>65</v>
      </c>
      <c r="I24" s="107">
        <v>85</v>
      </c>
      <c r="J24" s="107">
        <v>123</v>
      </c>
      <c r="K24" s="174">
        <v>94.13775600000001</v>
      </c>
      <c r="L24" s="174">
        <v>85.712797</v>
      </c>
      <c r="M24" s="174">
        <v>78.98852799999999</v>
      </c>
      <c r="N24" s="174">
        <v>106.604989</v>
      </c>
      <c r="O24" s="174">
        <v>126.53801899999999</v>
      </c>
      <c r="P24" s="174">
        <v>182.899059</v>
      </c>
      <c r="Q24" s="174">
        <v>146.087457</v>
      </c>
      <c r="R24" s="174">
        <v>109.81269599999999</v>
      </c>
      <c r="S24" s="174">
        <v>132.978262</v>
      </c>
    </row>
    <row r="25" spans="1:19" ht="15">
      <c r="A25" s="7"/>
      <c r="B25" s="29" t="s">
        <v>27</v>
      </c>
      <c r="C25" s="30" t="s">
        <v>28</v>
      </c>
      <c r="D25" s="86">
        <v>57</v>
      </c>
      <c r="E25" s="86">
        <v>57</v>
      </c>
      <c r="F25" s="86">
        <v>41</v>
      </c>
      <c r="G25" s="86">
        <v>46</v>
      </c>
      <c r="H25" s="86">
        <v>65</v>
      </c>
      <c r="I25" s="86">
        <v>85</v>
      </c>
      <c r="J25" s="86">
        <v>123</v>
      </c>
      <c r="K25" s="149">
        <v>94.134152</v>
      </c>
      <c r="L25" s="149">
        <v>85.697369</v>
      </c>
      <c r="M25" s="149">
        <v>78.95826300000002</v>
      </c>
      <c r="N25" s="149">
        <v>106.58612</v>
      </c>
      <c r="O25" s="149">
        <v>126.51008800000001</v>
      </c>
      <c r="P25" s="149">
        <v>182.885098</v>
      </c>
      <c r="Q25" s="149">
        <v>145.999555</v>
      </c>
      <c r="R25" s="149">
        <v>109.79133</v>
      </c>
      <c r="S25" s="149">
        <v>132.822201</v>
      </c>
    </row>
    <row r="26" spans="1:19" ht="15">
      <c r="A26" s="7"/>
      <c r="B26" s="29" t="s">
        <v>29</v>
      </c>
      <c r="C26" s="31" t="s">
        <v>30</v>
      </c>
      <c r="D26" s="92">
        <v>50</v>
      </c>
      <c r="E26" s="86">
        <v>50</v>
      </c>
      <c r="F26" s="92">
        <v>50</v>
      </c>
      <c r="G26" s="92">
        <v>50</v>
      </c>
      <c r="H26" s="92">
        <v>50</v>
      </c>
      <c r="I26" s="92">
        <v>50</v>
      </c>
      <c r="J26" s="92">
        <v>50</v>
      </c>
      <c r="K26" s="149">
        <v>50</v>
      </c>
      <c r="L26" s="149">
        <v>50</v>
      </c>
      <c r="M26" s="149">
        <v>50</v>
      </c>
      <c r="N26" s="149">
        <v>50</v>
      </c>
      <c r="O26" s="149">
        <v>50</v>
      </c>
      <c r="P26" s="149">
        <v>50</v>
      </c>
      <c r="Q26" s="149">
        <v>50</v>
      </c>
      <c r="R26" s="149">
        <v>50</v>
      </c>
      <c r="S26" s="149">
        <v>50</v>
      </c>
    </row>
    <row r="27" spans="1:19" ht="14.25">
      <c r="A27" s="1"/>
      <c r="B27" s="24" t="s">
        <v>31</v>
      </c>
      <c r="C27" s="24" t="s">
        <v>32</v>
      </c>
      <c r="D27" s="84">
        <v>11207</v>
      </c>
      <c r="E27" s="84">
        <v>11142</v>
      </c>
      <c r="F27" s="84">
        <v>11215</v>
      </c>
      <c r="G27" s="84">
        <v>11206</v>
      </c>
      <c r="H27" s="84">
        <v>11014</v>
      </c>
      <c r="I27" s="84">
        <v>10547</v>
      </c>
      <c r="J27" s="84">
        <v>10593.78199076741</v>
      </c>
      <c r="K27" s="147">
        <v>10935.47698604477</v>
      </c>
      <c r="L27" s="147">
        <v>10753.84636189549</v>
      </c>
      <c r="M27" s="147">
        <v>10598.70499767862</v>
      </c>
      <c r="N27" s="147">
        <v>10936.47251730481</v>
      </c>
      <c r="O27" s="147">
        <v>10290.528048408873</v>
      </c>
      <c r="P27" s="147">
        <v>10247.747176042241</v>
      </c>
      <c r="Q27" s="147">
        <v>10828.855317684352</v>
      </c>
      <c r="R27" s="147">
        <v>10551.144201858831</v>
      </c>
      <c r="S27" s="147">
        <v>10709.047685139141</v>
      </c>
    </row>
    <row r="28" spans="1:19" ht="14.25">
      <c r="A28" s="1"/>
      <c r="B28" s="8" t="s">
        <v>33</v>
      </c>
      <c r="C28" s="3" t="s">
        <v>34</v>
      </c>
      <c r="D28" s="84">
        <v>3099</v>
      </c>
      <c r="E28" s="84">
        <v>3094</v>
      </c>
      <c r="F28" s="84">
        <v>3173</v>
      </c>
      <c r="G28" s="84">
        <v>3156</v>
      </c>
      <c r="H28" s="84">
        <v>3103</v>
      </c>
      <c r="I28" s="84">
        <v>3118</v>
      </c>
      <c r="J28" s="84">
        <v>3200.7476374114103</v>
      </c>
      <c r="K28" s="147">
        <v>3198.19995543727</v>
      </c>
      <c r="L28" s="147">
        <v>3214.2248167739904</v>
      </c>
      <c r="M28" s="147">
        <v>3249.0081278166203</v>
      </c>
      <c r="N28" s="147">
        <v>3252.41575629581</v>
      </c>
      <c r="O28" s="147">
        <v>3238.1688085618703</v>
      </c>
      <c r="P28" s="147">
        <v>3283.7480504917407</v>
      </c>
      <c r="Q28" s="147">
        <v>3298.016589700351</v>
      </c>
      <c r="R28" s="147">
        <v>3259.1241835813303</v>
      </c>
      <c r="S28" s="147">
        <v>3278.0013906591403</v>
      </c>
    </row>
    <row r="29" spans="1:19" ht="15">
      <c r="A29" s="7"/>
      <c r="B29" s="21" t="s">
        <v>35</v>
      </c>
      <c r="C29" s="21" t="s">
        <v>36</v>
      </c>
      <c r="D29" s="33">
        <v>1899</v>
      </c>
      <c r="E29" s="33">
        <v>1906</v>
      </c>
      <c r="F29" s="33">
        <v>1949</v>
      </c>
      <c r="G29" s="33">
        <v>2021</v>
      </c>
      <c r="H29" s="33">
        <v>1932</v>
      </c>
      <c r="I29" s="33">
        <v>1900</v>
      </c>
      <c r="J29" s="33">
        <v>1966.8564839436099</v>
      </c>
      <c r="K29" s="169">
        <v>1960.9552308680702</v>
      </c>
      <c r="L29" s="169">
        <v>1924.5939812697902</v>
      </c>
      <c r="M29" s="169">
        <v>1964.9769670604203</v>
      </c>
      <c r="N29" s="169">
        <v>1962.6317577872098</v>
      </c>
      <c r="O29" s="169">
        <v>1925.4817083956702</v>
      </c>
      <c r="P29" s="169">
        <v>1947.9588425345403</v>
      </c>
      <c r="Q29" s="169">
        <v>1946.7333825317505</v>
      </c>
      <c r="R29" s="169">
        <v>1874.3101919601302</v>
      </c>
      <c r="S29" s="169">
        <v>1879.25976426734</v>
      </c>
    </row>
    <row r="30" spans="1:19" ht="15">
      <c r="A30" s="7"/>
      <c r="B30" s="21" t="s">
        <v>37</v>
      </c>
      <c r="C30" s="22" t="s">
        <v>38</v>
      </c>
      <c r="D30" s="33">
        <v>995</v>
      </c>
      <c r="E30" s="33">
        <v>991</v>
      </c>
      <c r="F30" s="33">
        <v>1036</v>
      </c>
      <c r="G30" s="33">
        <v>940</v>
      </c>
      <c r="H30" s="33">
        <v>989</v>
      </c>
      <c r="I30" s="33">
        <v>1028</v>
      </c>
      <c r="J30" s="33">
        <v>1058.6733516830002</v>
      </c>
      <c r="K30" s="169">
        <v>1089.476675137</v>
      </c>
      <c r="L30" s="169">
        <v>1144.436719413</v>
      </c>
      <c r="M30" s="169">
        <v>1147.9347470860002</v>
      </c>
      <c r="N30" s="169">
        <v>1154.6985167960001</v>
      </c>
      <c r="O30" s="169">
        <v>1174.4462306100002</v>
      </c>
      <c r="P30" s="169">
        <v>1195.648792724</v>
      </c>
      <c r="Q30" s="169">
        <v>1224.4828689820001</v>
      </c>
      <c r="R30" s="169">
        <v>1253.528857116</v>
      </c>
      <c r="S30" s="169">
        <v>1275.5474726450002</v>
      </c>
    </row>
    <row r="31" spans="1:19" ht="15">
      <c r="A31" s="1"/>
      <c r="B31" s="21" t="s">
        <v>39</v>
      </c>
      <c r="C31" s="22" t="s">
        <v>40</v>
      </c>
      <c r="D31" s="33">
        <v>205</v>
      </c>
      <c r="E31" s="33">
        <v>197</v>
      </c>
      <c r="F31" s="33">
        <v>188</v>
      </c>
      <c r="G31" s="33">
        <v>195</v>
      </c>
      <c r="H31" s="33">
        <v>182</v>
      </c>
      <c r="I31" s="33">
        <v>190</v>
      </c>
      <c r="J31" s="33">
        <v>175.21780178479997</v>
      </c>
      <c r="K31" s="169">
        <v>147.7680494322</v>
      </c>
      <c r="L31" s="169">
        <v>145.1941160912</v>
      </c>
      <c r="M31" s="169">
        <v>136.09641367019998</v>
      </c>
      <c r="N31" s="169">
        <v>135.0854817126</v>
      </c>
      <c r="O31" s="169">
        <v>138.2408695562</v>
      </c>
      <c r="P31" s="169">
        <v>140.1404152332</v>
      </c>
      <c r="Q31" s="169">
        <v>126.80033818659999</v>
      </c>
      <c r="R31" s="169">
        <v>131.2851345052</v>
      </c>
      <c r="S31" s="169">
        <v>123.1941537468</v>
      </c>
    </row>
    <row r="32" spans="1:19" ht="15">
      <c r="A32" s="7"/>
      <c r="B32" s="29" t="s">
        <v>41</v>
      </c>
      <c r="C32" s="29" t="s">
        <v>42</v>
      </c>
      <c r="D32" s="34"/>
      <c r="E32" s="89"/>
      <c r="F32" s="34"/>
      <c r="G32" s="34"/>
      <c r="H32" s="34"/>
      <c r="I32" s="34"/>
      <c r="J32" s="34"/>
      <c r="K32" s="172"/>
      <c r="L32" s="172"/>
      <c r="M32" s="172"/>
      <c r="N32" s="172"/>
      <c r="O32" s="172"/>
      <c r="P32" s="172"/>
      <c r="Q32" s="172"/>
      <c r="R32" s="172"/>
      <c r="S32" s="172"/>
    </row>
    <row r="33" spans="1:19" ht="15">
      <c r="A33" s="7"/>
      <c r="B33" s="8" t="s">
        <v>43</v>
      </c>
      <c r="C33" s="3" t="s">
        <v>44</v>
      </c>
      <c r="D33" s="90">
        <v>8108</v>
      </c>
      <c r="E33" s="90">
        <v>8048</v>
      </c>
      <c r="F33" s="90">
        <v>8042</v>
      </c>
      <c r="G33" s="90">
        <v>8050</v>
      </c>
      <c r="H33" s="90">
        <v>7911</v>
      </c>
      <c r="I33" s="90">
        <v>7429</v>
      </c>
      <c r="J33" s="90">
        <v>7393.034353356</v>
      </c>
      <c r="K33" s="147">
        <v>7737.2770306075</v>
      </c>
      <c r="L33" s="147">
        <v>7539.6215451215</v>
      </c>
      <c r="M33" s="147">
        <v>7349.696869862</v>
      </c>
      <c r="N33" s="147">
        <v>7684.056761009001</v>
      </c>
      <c r="O33" s="147">
        <v>7052.359239847002</v>
      </c>
      <c r="P33" s="147">
        <v>6963.9991255505</v>
      </c>
      <c r="Q33" s="147">
        <v>7530.838727984001</v>
      </c>
      <c r="R33" s="147">
        <v>7292.020018277501</v>
      </c>
      <c r="S33" s="147">
        <v>7431.046294480001</v>
      </c>
    </row>
    <row r="34" spans="1:19" ht="15">
      <c r="A34" s="7"/>
      <c r="B34" s="21" t="s">
        <v>45</v>
      </c>
      <c r="C34" s="21" t="s">
        <v>46</v>
      </c>
      <c r="D34" s="86">
        <v>20</v>
      </c>
      <c r="E34" s="86">
        <v>20</v>
      </c>
      <c r="F34" s="86">
        <v>18</v>
      </c>
      <c r="G34" s="86">
        <v>18</v>
      </c>
      <c r="H34" s="86">
        <v>14</v>
      </c>
      <c r="I34" s="86">
        <v>15</v>
      </c>
      <c r="J34" s="86">
        <v>17.676651783999997</v>
      </c>
      <c r="K34" s="149">
        <v>17.114043063999997</v>
      </c>
      <c r="L34" s="149">
        <v>16.407729100999997</v>
      </c>
      <c r="M34" s="149">
        <v>13.360328310999998</v>
      </c>
      <c r="N34" s="149">
        <v>11.961395161999999</v>
      </c>
      <c r="O34" s="149">
        <v>12.349300156</v>
      </c>
      <c r="P34" s="149">
        <v>11.515455698999999</v>
      </c>
      <c r="Q34" s="149">
        <v>10.978610274</v>
      </c>
      <c r="R34" s="149">
        <v>10.204096917</v>
      </c>
      <c r="S34" s="149">
        <v>8.524072433999999</v>
      </c>
    </row>
    <row r="35" spans="1:19" ht="15">
      <c r="A35" s="7"/>
      <c r="B35" s="21" t="s">
        <v>47</v>
      </c>
      <c r="C35" s="21" t="s">
        <v>48</v>
      </c>
      <c r="D35" s="86">
        <v>4261</v>
      </c>
      <c r="E35" s="86">
        <v>4167</v>
      </c>
      <c r="F35" s="86">
        <v>4154</v>
      </c>
      <c r="G35" s="86">
        <v>3666</v>
      </c>
      <c r="H35" s="86">
        <v>3341</v>
      </c>
      <c r="I35" s="86">
        <v>3093</v>
      </c>
      <c r="J35" s="86">
        <v>2663.8582725619995</v>
      </c>
      <c r="K35" s="149">
        <v>3353.4245949830006</v>
      </c>
      <c r="L35" s="149">
        <v>2879.3605955430003</v>
      </c>
      <c r="M35" s="149">
        <v>2400.227257826</v>
      </c>
      <c r="N35" s="149">
        <v>2877.686225128</v>
      </c>
      <c r="O35" s="149">
        <v>2679.4492231510003</v>
      </c>
      <c r="P35" s="149">
        <v>2481.997243305</v>
      </c>
      <c r="Q35" s="149">
        <v>2895.101789383</v>
      </c>
      <c r="R35" s="149">
        <v>3228.0808683180003</v>
      </c>
      <c r="S35" s="149">
        <v>3082.8410969410006</v>
      </c>
    </row>
    <row r="36" spans="1:19" ht="15">
      <c r="A36" s="7"/>
      <c r="B36" s="29" t="s">
        <v>49</v>
      </c>
      <c r="C36" s="29" t="s">
        <v>50</v>
      </c>
      <c r="D36" s="89"/>
      <c r="E36" s="89"/>
      <c r="F36" s="89"/>
      <c r="G36" s="89"/>
      <c r="H36" s="89"/>
      <c r="I36" s="89"/>
      <c r="J36" s="89"/>
      <c r="K36" s="171"/>
      <c r="L36" s="171"/>
      <c r="M36" s="171"/>
      <c r="N36" s="171"/>
      <c r="O36" s="171"/>
      <c r="P36" s="171"/>
      <c r="Q36" s="171"/>
      <c r="R36" s="171"/>
      <c r="S36" s="171"/>
    </row>
    <row r="37" spans="1:19" ht="15">
      <c r="A37" s="7"/>
      <c r="B37" s="36" t="s">
        <v>51</v>
      </c>
      <c r="C37" s="36" t="s">
        <v>52</v>
      </c>
      <c r="D37" s="91">
        <v>2674</v>
      </c>
      <c r="E37" s="91">
        <v>2705</v>
      </c>
      <c r="F37" s="91">
        <v>2692</v>
      </c>
      <c r="G37" s="91">
        <v>2822</v>
      </c>
      <c r="H37" s="91">
        <v>2842</v>
      </c>
      <c r="I37" s="91">
        <v>2972</v>
      </c>
      <c r="J37" s="91">
        <v>3068.0022259100006</v>
      </c>
      <c r="K37" s="149">
        <v>3090.8071905604993</v>
      </c>
      <c r="L37" s="149">
        <v>3119.4175107775</v>
      </c>
      <c r="M37" s="149">
        <v>3185.573298125</v>
      </c>
      <c r="N37" s="149">
        <v>3123.1198172190007</v>
      </c>
      <c r="O37" s="149">
        <v>3124.271094140001</v>
      </c>
      <c r="P37" s="149">
        <v>3191.9445866465</v>
      </c>
      <c r="Q37" s="149">
        <v>3212.695706727001</v>
      </c>
      <c r="R37" s="149">
        <v>3119.4955650425004</v>
      </c>
      <c r="S37" s="149">
        <v>3173.5879287049997</v>
      </c>
    </row>
    <row r="38" spans="1:19" ht="15">
      <c r="A38" s="7"/>
      <c r="B38" s="36" t="s">
        <v>53</v>
      </c>
      <c r="C38" s="36" t="s">
        <v>54</v>
      </c>
      <c r="D38" s="91">
        <v>1153</v>
      </c>
      <c r="E38" s="91">
        <v>1156</v>
      </c>
      <c r="F38" s="91">
        <v>1178</v>
      </c>
      <c r="G38" s="91">
        <v>1544</v>
      </c>
      <c r="H38" s="91">
        <v>1714</v>
      </c>
      <c r="I38" s="91">
        <v>1349</v>
      </c>
      <c r="J38" s="91">
        <v>1643.4972031</v>
      </c>
      <c r="K38" s="171">
        <v>1275.931202</v>
      </c>
      <c r="L38" s="171">
        <v>1524.4357097</v>
      </c>
      <c r="M38" s="171">
        <v>1750.5359856</v>
      </c>
      <c r="N38" s="171">
        <v>1671.2893235000001</v>
      </c>
      <c r="O38" s="171">
        <v>1236.2896224000003</v>
      </c>
      <c r="P38" s="171">
        <v>1278.5418399000002</v>
      </c>
      <c r="Q38" s="171">
        <v>1412.0626216000003</v>
      </c>
      <c r="R38" s="171">
        <v>934.239488</v>
      </c>
      <c r="S38" s="171">
        <v>1166.0931964000001</v>
      </c>
    </row>
    <row r="39" spans="1:19" ht="15.75" thickBot="1">
      <c r="A39" s="7"/>
      <c r="B39" s="38" t="s">
        <v>55</v>
      </c>
      <c r="C39" s="38" t="s">
        <v>56</v>
      </c>
      <c r="D39" s="93"/>
      <c r="E39" s="200"/>
      <c r="F39" s="93"/>
      <c r="G39" s="93"/>
      <c r="H39" s="93"/>
      <c r="I39" s="93"/>
      <c r="J39" s="93"/>
      <c r="K39" s="202"/>
      <c r="L39" s="202"/>
      <c r="M39" s="202"/>
      <c r="N39" s="202"/>
      <c r="O39" s="202"/>
      <c r="P39" s="202"/>
      <c r="Q39" s="202"/>
      <c r="R39" s="202"/>
      <c r="S39" s="202"/>
    </row>
    <row r="40" spans="1:17" ht="15.75" hidden="1" thickBot="1">
      <c r="A40" s="7"/>
      <c r="B40" s="41" t="s">
        <v>57</v>
      </c>
      <c r="C40" s="42" t="s">
        <v>58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15.75" thickBot="1">
      <c r="A41" s="7"/>
      <c r="B41" s="132"/>
      <c r="C41" s="13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15.75" thickBot="1">
      <c r="A42" s="7"/>
      <c r="B42" s="176"/>
      <c r="C42" s="119" t="s">
        <v>59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15">
      <c r="A43" s="7"/>
      <c r="C43" s="134" t="s">
        <v>60</v>
      </c>
      <c r="D43" s="135"/>
      <c r="E43" s="135"/>
      <c r="F43" s="135"/>
      <c r="G43" s="135"/>
      <c r="H43" s="135"/>
      <c r="I43" s="135"/>
      <c r="J43" s="135"/>
      <c r="K43" s="135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4:17" ht="12.75"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ht="12.75">
      <c r="B53" s="13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2"/>
  <headerFooter alignWithMargins="0">
    <oddFooter>&amp;C&amp;"Times New Roman,Normal"&amp;11 180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C1:L7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61" t="s">
        <v>93</v>
      </c>
    </row>
    <row r="71" spans="3:12" ht="14.25"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S41"/>
  <sheetViews>
    <sheetView showGridLines="0" workbookViewId="0" topLeftCell="H1">
      <selection activeCell="S1" sqref="S1:S16384"/>
    </sheetView>
  </sheetViews>
  <sheetFormatPr defaultColWidth="11.421875" defaultRowHeight="12.75"/>
  <cols>
    <col min="1" max="1" width="3.0039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95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4460</v>
      </c>
      <c r="E8" s="129">
        <v>4460</v>
      </c>
      <c r="F8" s="129">
        <v>4460</v>
      </c>
      <c r="G8" s="129">
        <v>4460</v>
      </c>
      <c r="H8" s="129">
        <v>4460</v>
      </c>
      <c r="I8" s="129">
        <v>4460</v>
      </c>
      <c r="J8" s="129">
        <v>4460</v>
      </c>
      <c r="K8" s="129">
        <v>4460</v>
      </c>
      <c r="L8" s="129">
        <v>4460</v>
      </c>
      <c r="M8" s="129">
        <v>4460</v>
      </c>
      <c r="N8" s="129">
        <v>4460</v>
      </c>
      <c r="O8" s="129">
        <v>4460</v>
      </c>
      <c r="P8" s="129">
        <v>4460</v>
      </c>
      <c r="Q8" s="129">
        <v>4460</v>
      </c>
      <c r="R8" s="129">
        <v>4460</v>
      </c>
      <c r="S8" s="129">
        <v>4460</v>
      </c>
    </row>
    <row r="9" spans="2:17" ht="14.25">
      <c r="B9" s="179"/>
      <c r="C9" s="179"/>
      <c r="D9" s="130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30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2:19" ht="14.25">
      <c r="B11" s="48">
        <v>12</v>
      </c>
      <c r="C11" s="20" t="s">
        <v>65</v>
      </c>
      <c r="D11" s="146">
        <v>1614</v>
      </c>
      <c r="E11" s="146">
        <v>1635</v>
      </c>
      <c r="F11" s="83">
        <v>1654</v>
      </c>
      <c r="G11" s="83">
        <v>1690</v>
      </c>
      <c r="H11" s="83">
        <v>1713</v>
      </c>
      <c r="I11" s="83">
        <v>1755</v>
      </c>
      <c r="J11" s="83">
        <v>1808.9193460000001</v>
      </c>
      <c r="K11" s="83">
        <v>1829.2356199999997</v>
      </c>
      <c r="L11" s="83">
        <v>1840.6524629999997</v>
      </c>
      <c r="M11" s="83">
        <v>1872.8598040000004</v>
      </c>
      <c r="N11" s="83">
        <v>1852.887905</v>
      </c>
      <c r="O11" s="83">
        <v>1881.1761840000001</v>
      </c>
      <c r="P11" s="83">
        <v>1938.9938520000003</v>
      </c>
      <c r="Q11" s="83">
        <v>1934.8167300000002</v>
      </c>
      <c r="R11" s="83">
        <v>1917.7915569999993</v>
      </c>
      <c r="S11" s="83">
        <v>1984.476213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35</v>
      </c>
      <c r="L12" s="84">
        <v>35</v>
      </c>
      <c r="M12" s="84">
        <v>35</v>
      </c>
      <c r="N12" s="84">
        <v>35</v>
      </c>
      <c r="O12" s="84">
        <v>35</v>
      </c>
      <c r="P12" s="84">
        <v>59</v>
      </c>
      <c r="Q12" s="84">
        <v>60</v>
      </c>
      <c r="R12" s="84">
        <v>59</v>
      </c>
      <c r="S12" s="84">
        <v>59</v>
      </c>
    </row>
    <row r="13" spans="1:19" ht="14.25">
      <c r="A13" s="2"/>
      <c r="B13" s="74">
        <v>20</v>
      </c>
      <c r="C13" s="75" t="s">
        <v>67</v>
      </c>
      <c r="D13" s="147">
        <v>125</v>
      </c>
      <c r="E13" s="147">
        <v>135</v>
      </c>
      <c r="F13" s="84">
        <v>137</v>
      </c>
      <c r="G13" s="84">
        <v>137</v>
      </c>
      <c r="H13" s="84">
        <v>172</v>
      </c>
      <c r="I13" s="84">
        <v>176</v>
      </c>
      <c r="J13" s="84">
        <v>171.3215</v>
      </c>
      <c r="K13" s="84">
        <v>178.9996</v>
      </c>
      <c r="L13" s="84">
        <v>186.2428</v>
      </c>
      <c r="M13" s="84">
        <v>185.6019</v>
      </c>
      <c r="N13" s="84">
        <v>204.8462</v>
      </c>
      <c r="O13" s="84">
        <v>212.4853</v>
      </c>
      <c r="P13" s="84">
        <v>218.8784</v>
      </c>
      <c r="Q13" s="84">
        <v>228.5105</v>
      </c>
      <c r="R13" s="84">
        <v>256.5199</v>
      </c>
      <c r="S13" s="84">
        <v>244.71020000000001</v>
      </c>
    </row>
    <row r="14" spans="1:19" ht="15.75" thickBot="1">
      <c r="A14" s="2"/>
      <c r="B14" s="72">
        <v>25</v>
      </c>
      <c r="C14" s="73" t="s">
        <v>120</v>
      </c>
      <c r="D14" s="148">
        <v>116</v>
      </c>
      <c r="E14" s="148">
        <v>125</v>
      </c>
      <c r="F14" s="108">
        <v>124</v>
      </c>
      <c r="G14" s="108">
        <v>122</v>
      </c>
      <c r="H14" s="108">
        <v>150</v>
      </c>
      <c r="I14" s="108">
        <v>157</v>
      </c>
      <c r="J14" s="108">
        <v>156.7057</v>
      </c>
      <c r="K14" s="213">
        <v>168.1151</v>
      </c>
      <c r="L14" s="108">
        <v>174.75299999999996</v>
      </c>
      <c r="M14" s="108">
        <v>177.37779999999998</v>
      </c>
      <c r="N14" s="213">
        <v>197.3582</v>
      </c>
      <c r="O14" s="213">
        <v>204.678</v>
      </c>
      <c r="P14" s="213">
        <v>212.22060000000002</v>
      </c>
      <c r="Q14" s="213">
        <v>221.00029999999998</v>
      </c>
      <c r="R14" s="213">
        <v>246.07</v>
      </c>
      <c r="S14" s="213">
        <v>233.785</v>
      </c>
    </row>
    <row r="15" spans="1:19" ht="15.75" thickBot="1">
      <c r="A15" s="1"/>
      <c r="B15" s="71">
        <v>100</v>
      </c>
      <c r="C15" s="70" t="s">
        <v>68</v>
      </c>
      <c r="D15" s="149">
        <v>63</v>
      </c>
      <c r="E15" s="149">
        <v>69</v>
      </c>
      <c r="F15" s="84">
        <v>64</v>
      </c>
      <c r="G15" s="84">
        <v>67</v>
      </c>
      <c r="H15" s="84">
        <v>68</v>
      </c>
      <c r="I15" s="84">
        <v>69</v>
      </c>
      <c r="J15" s="84">
        <v>64.76</v>
      </c>
      <c r="K15" s="84">
        <v>68.726</v>
      </c>
      <c r="L15" s="84">
        <v>75.837</v>
      </c>
      <c r="M15" s="84">
        <v>75.725</v>
      </c>
      <c r="N15" s="84">
        <v>74.927</v>
      </c>
      <c r="O15" s="84">
        <v>75.647</v>
      </c>
      <c r="P15" s="84">
        <v>75.718</v>
      </c>
      <c r="Q15" s="84">
        <v>69.256</v>
      </c>
      <c r="R15" s="84">
        <v>73.666</v>
      </c>
      <c r="S15" s="84">
        <v>77.984</v>
      </c>
    </row>
    <row r="16" spans="1:19" ht="15" thickBot="1">
      <c r="A16" s="1"/>
      <c r="B16" s="50">
        <v>991</v>
      </c>
      <c r="C16" s="25" t="s">
        <v>69</v>
      </c>
      <c r="D16" s="150">
        <v>1802</v>
      </c>
      <c r="E16" s="150">
        <v>1839</v>
      </c>
      <c r="F16" s="87">
        <v>1855</v>
      </c>
      <c r="G16" s="87">
        <v>1894</v>
      </c>
      <c r="H16" s="150">
        <v>1953</v>
      </c>
      <c r="I16" s="87">
        <v>2000</v>
      </c>
      <c r="J16" s="87">
        <v>2045.0008460000001</v>
      </c>
      <c r="K16" s="87">
        <v>2076.9612199999997</v>
      </c>
      <c r="L16" s="87">
        <v>2102.732263</v>
      </c>
      <c r="M16" s="87">
        <v>2134.186704</v>
      </c>
      <c r="N16" s="87">
        <v>2132.661105</v>
      </c>
      <c r="O16" s="87">
        <v>2169.308484</v>
      </c>
      <c r="P16" s="87">
        <v>2233.590252</v>
      </c>
      <c r="Q16" s="87">
        <v>2232.58323</v>
      </c>
      <c r="R16" s="87">
        <v>2247.9774569999995</v>
      </c>
      <c r="S16" s="87">
        <v>2307.170413</v>
      </c>
    </row>
    <row r="17" spans="1:19" ht="14.25">
      <c r="A17" s="1"/>
      <c r="B17" s="51">
        <v>30</v>
      </c>
      <c r="C17" s="52" t="s">
        <v>70</v>
      </c>
      <c r="D17" s="151">
        <v>378</v>
      </c>
      <c r="E17" s="151">
        <v>396</v>
      </c>
      <c r="F17" s="97">
        <v>398</v>
      </c>
      <c r="G17" s="97">
        <v>373</v>
      </c>
      <c r="H17" s="151">
        <v>407</v>
      </c>
      <c r="I17" s="97">
        <v>396</v>
      </c>
      <c r="J17" s="97">
        <v>408.34060000000005</v>
      </c>
      <c r="K17" s="97">
        <v>439.91859999999997</v>
      </c>
      <c r="L17" s="97">
        <v>473.2301</v>
      </c>
      <c r="M17" s="97">
        <v>510.97929999999997</v>
      </c>
      <c r="N17" s="97">
        <v>504.77590000000004</v>
      </c>
      <c r="O17" s="97">
        <v>522.3910999999999</v>
      </c>
      <c r="P17" s="97">
        <v>543.949</v>
      </c>
      <c r="Q17" s="97">
        <v>537.1153</v>
      </c>
      <c r="R17" s="97">
        <v>535.5865</v>
      </c>
      <c r="S17" s="97">
        <v>580.3385999999999</v>
      </c>
    </row>
    <row r="18" spans="1:19" ht="15.75" thickBot="1">
      <c r="A18" s="1"/>
      <c r="B18" s="53">
        <v>35</v>
      </c>
      <c r="C18" s="53" t="s">
        <v>119</v>
      </c>
      <c r="D18" s="152">
        <v>334</v>
      </c>
      <c r="E18" s="152">
        <v>344</v>
      </c>
      <c r="F18" s="98">
        <v>357</v>
      </c>
      <c r="G18" s="98">
        <v>338</v>
      </c>
      <c r="H18" s="152">
        <v>366</v>
      </c>
      <c r="I18" s="98">
        <v>357</v>
      </c>
      <c r="J18" s="98">
        <v>368.42040000000003</v>
      </c>
      <c r="K18" s="98">
        <v>391.0133000000001</v>
      </c>
      <c r="L18" s="98">
        <v>421.32009999999997</v>
      </c>
      <c r="M18" s="98">
        <v>455.2097</v>
      </c>
      <c r="N18" s="98">
        <v>449.9788</v>
      </c>
      <c r="O18" s="98">
        <v>464.8737</v>
      </c>
      <c r="P18" s="98">
        <v>480.1658</v>
      </c>
      <c r="Q18" s="98">
        <v>476.72720000000004</v>
      </c>
      <c r="R18" s="98">
        <v>475.6026</v>
      </c>
      <c r="S18" s="98">
        <v>508.95309999999995</v>
      </c>
    </row>
    <row r="19" spans="1:19" ht="15.75" thickBot="1">
      <c r="A19" s="7"/>
      <c r="B19" s="69">
        <v>40</v>
      </c>
      <c r="C19" s="50" t="s">
        <v>71</v>
      </c>
      <c r="D19" s="149">
        <v>69</v>
      </c>
      <c r="E19" s="149">
        <v>64</v>
      </c>
      <c r="F19" s="99">
        <v>67</v>
      </c>
      <c r="G19" s="99">
        <v>68</v>
      </c>
      <c r="H19" s="147">
        <v>63</v>
      </c>
      <c r="I19" s="99">
        <v>72</v>
      </c>
      <c r="J19" s="99">
        <v>68.726</v>
      </c>
      <c r="K19" s="99">
        <v>75.837</v>
      </c>
      <c r="L19" s="99">
        <v>75.725</v>
      </c>
      <c r="M19" s="99">
        <v>74.927</v>
      </c>
      <c r="N19" s="99">
        <v>75.647</v>
      </c>
      <c r="O19" s="99">
        <v>75.718</v>
      </c>
      <c r="P19" s="99">
        <v>69.256</v>
      </c>
      <c r="Q19" s="99">
        <v>73.666</v>
      </c>
      <c r="R19" s="99">
        <v>77.984</v>
      </c>
      <c r="S19" s="99">
        <v>80.62</v>
      </c>
    </row>
    <row r="20" spans="1:19" ht="14.25">
      <c r="A20" s="1"/>
      <c r="B20" s="64">
        <v>50</v>
      </c>
      <c r="C20" s="76" t="s">
        <v>32</v>
      </c>
      <c r="D20" s="147">
        <v>1355</v>
      </c>
      <c r="E20" s="147">
        <v>1379</v>
      </c>
      <c r="F20" s="99">
        <v>1390</v>
      </c>
      <c r="G20" s="99">
        <v>1453</v>
      </c>
      <c r="H20" s="147">
        <v>1483</v>
      </c>
      <c r="I20" s="99">
        <v>1532</v>
      </c>
      <c r="J20" s="99">
        <v>1567.9342460000003</v>
      </c>
      <c r="K20" s="99">
        <v>1561.2056199999997</v>
      </c>
      <c r="L20" s="99">
        <v>1553.777163</v>
      </c>
      <c r="M20" s="99">
        <v>1548.2804040000003</v>
      </c>
      <c r="N20" s="99">
        <v>1552.238205</v>
      </c>
      <c r="O20" s="99">
        <v>1571.1993840000002</v>
      </c>
      <c r="P20" s="99">
        <v>1620.3852519999998</v>
      </c>
      <c r="Q20" s="99">
        <v>1621.8019300000003</v>
      </c>
      <c r="R20" s="99">
        <v>1634.4069569999997</v>
      </c>
      <c r="S20" s="99">
        <v>1646.211813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>
        <v>30</v>
      </c>
      <c r="E24" s="164">
        <v>30</v>
      </c>
      <c r="F24" s="104">
        <v>30</v>
      </c>
      <c r="G24" s="104">
        <v>30</v>
      </c>
      <c r="H24" s="164">
        <v>30</v>
      </c>
      <c r="I24" s="104">
        <v>30</v>
      </c>
      <c r="J24" s="104">
        <v>30</v>
      </c>
      <c r="K24" s="104">
        <v>106.846</v>
      </c>
      <c r="L24" s="104">
        <v>101.975</v>
      </c>
      <c r="M24" s="104">
        <v>101.6392</v>
      </c>
      <c r="N24" s="104">
        <v>95.686918</v>
      </c>
      <c r="O24" s="104">
        <v>98.19984</v>
      </c>
      <c r="P24" s="104">
        <v>101.218289</v>
      </c>
      <c r="Q24" s="104">
        <v>105.02745399999999</v>
      </c>
      <c r="R24" s="104">
        <v>98.35416099999999</v>
      </c>
      <c r="S24" s="104">
        <v>99.707728</v>
      </c>
    </row>
    <row r="25" spans="1:19" ht="15" thickBot="1">
      <c r="A25" s="1"/>
      <c r="B25" s="55">
        <v>70</v>
      </c>
      <c r="C25" s="5" t="s">
        <v>76</v>
      </c>
      <c r="D25" s="154">
        <v>1325</v>
      </c>
      <c r="E25" s="154">
        <v>1349</v>
      </c>
      <c r="F25" s="67">
        <v>1360</v>
      </c>
      <c r="G25" s="67">
        <v>1423</v>
      </c>
      <c r="H25" s="154">
        <v>1453</v>
      </c>
      <c r="I25" s="67">
        <v>1502</v>
      </c>
      <c r="J25" s="67">
        <v>1537.9342460000003</v>
      </c>
      <c r="K25" s="67">
        <v>1454.3596199999997</v>
      </c>
      <c r="L25" s="67">
        <v>1451.802163</v>
      </c>
      <c r="M25" s="67">
        <v>1446.6412040000002</v>
      </c>
      <c r="N25" s="67">
        <v>1456.551287</v>
      </c>
      <c r="O25" s="67">
        <v>1472.9995440000002</v>
      </c>
      <c r="P25" s="67">
        <v>1519.166963</v>
      </c>
      <c r="Q25" s="67">
        <v>1516.7744760000003</v>
      </c>
      <c r="R25" s="67">
        <v>1536.0527959999997</v>
      </c>
      <c r="S25" s="67">
        <v>1546.5040849999998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6</v>
      </c>
      <c r="E28" s="157">
        <v>-5</v>
      </c>
      <c r="F28" s="157">
        <v>3</v>
      </c>
      <c r="G28" s="157">
        <v>1</v>
      </c>
      <c r="H28" s="157">
        <v>-5</v>
      </c>
      <c r="I28" s="101">
        <v>3</v>
      </c>
      <c r="J28" s="157">
        <v>3.965999999999994</v>
      </c>
      <c r="K28" s="157">
        <v>7.111000000000004</v>
      </c>
      <c r="L28" s="157">
        <v>-0.11200000000000898</v>
      </c>
      <c r="M28" s="157">
        <v>-0.7979999999999876</v>
      </c>
      <c r="N28" s="157">
        <v>0.7199999999999989</v>
      </c>
      <c r="O28" s="157">
        <v>0.07099999999999795</v>
      </c>
      <c r="P28" s="157">
        <v>-6.462000000000003</v>
      </c>
      <c r="Q28" s="157">
        <v>4.41</v>
      </c>
      <c r="R28" s="157">
        <v>4.317999999999998</v>
      </c>
      <c r="S28" s="157">
        <v>2.63600000000001</v>
      </c>
    </row>
    <row r="29" spans="2:19" ht="14.25">
      <c r="B29" s="182">
        <v>80</v>
      </c>
      <c r="C29" s="183" t="s">
        <v>78</v>
      </c>
      <c r="D29" s="158">
        <v>1.1911439114391145</v>
      </c>
      <c r="E29" s="158">
        <v>1.1856417693981145</v>
      </c>
      <c r="F29" s="158">
        <v>1.1899280575539568</v>
      </c>
      <c r="G29" s="158">
        <v>1.1631108052305574</v>
      </c>
      <c r="H29" s="158">
        <v>1.1550910316925151</v>
      </c>
      <c r="I29" s="102">
        <v>1.1455613577023498</v>
      </c>
      <c r="J29" s="158">
        <v>1.153695922271475</v>
      </c>
      <c r="K29" s="158">
        <v>1.1716814214389006</v>
      </c>
      <c r="L29" s="158">
        <v>1.184630915443568</v>
      </c>
      <c r="M29" s="158">
        <v>1.2096386411411302</v>
      </c>
      <c r="N29" s="158">
        <v>1.1936878624888632</v>
      </c>
      <c r="O29" s="158">
        <v>1.1972867372254519</v>
      </c>
      <c r="P29" s="158">
        <v>1.196625215890326</v>
      </c>
      <c r="Q29" s="158">
        <v>1.193004333149363</v>
      </c>
      <c r="R29" s="158">
        <v>1.1733868047895244</v>
      </c>
      <c r="S29" s="158">
        <v>1.205480483938187</v>
      </c>
    </row>
    <row r="30" spans="2:19" ht="15.75" thickBot="1">
      <c r="B30" s="184">
        <v>90</v>
      </c>
      <c r="C30" s="185" t="s">
        <v>79</v>
      </c>
      <c r="D30" s="159">
        <v>22.905250056182688</v>
      </c>
      <c r="E30" s="159">
        <v>23.251805505282935</v>
      </c>
      <c r="F30" s="159">
        <v>22.727652534300372</v>
      </c>
      <c r="G30" s="159">
        <v>23.695735433700232</v>
      </c>
      <c r="H30" s="159">
        <v>24.081808538849113</v>
      </c>
      <c r="I30" s="103">
        <v>24.738939947952698</v>
      </c>
      <c r="J30" s="159">
        <v>25.162536747382205</v>
      </c>
      <c r="K30" s="159">
        <v>23.636593856655285</v>
      </c>
      <c r="L30" s="159">
        <v>23.44187436220371</v>
      </c>
      <c r="M30" s="159">
        <v>23.211471614964587</v>
      </c>
      <c r="N30" s="159">
        <v>23.186777634533694</v>
      </c>
      <c r="O30" s="159">
        <v>23.308630302333288</v>
      </c>
      <c r="P30" s="159">
        <v>23.896553029731027</v>
      </c>
      <c r="Q30" s="159">
        <v>23.72295346982186</v>
      </c>
      <c r="R30" s="159">
        <v>23.829550046540486</v>
      </c>
      <c r="S30" s="159">
        <v>23.860280567769806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G1:G1"/>
  <sheetViews>
    <sheetView showGridLines="0" workbookViewId="0" topLeftCell="A40">
      <selection activeCell="A1" sqref="A1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ht="14.25">
      <c r="G1" s="61" t="s">
        <v>95</v>
      </c>
    </row>
  </sheetData>
  <printOptions horizontalCentered="1"/>
  <pageMargins left="0" right="0" top="0.3937007874015748" bottom="0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S39"/>
  <sheetViews>
    <sheetView showGridLines="0" workbookViewId="0" topLeftCell="D1">
      <selection activeCell="S1" sqref="S1:S16384"/>
    </sheetView>
  </sheetViews>
  <sheetFormatPr defaultColWidth="11.421875" defaultRowHeight="12.75"/>
  <cols>
    <col min="1" max="1" width="2.140625" style="13" customWidth="1"/>
    <col min="2" max="2" width="6.8515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0" ht="15.75">
      <c r="A1" s="11"/>
      <c r="B1" s="186"/>
      <c r="C1" s="187"/>
      <c r="D1" s="112"/>
      <c r="E1" s="112"/>
      <c r="F1" s="112"/>
      <c r="G1" s="112"/>
      <c r="H1" s="112"/>
      <c r="I1" s="112"/>
      <c r="J1" s="112"/>
    </row>
    <row r="2" spans="1:10" ht="18.75">
      <c r="A2" s="12"/>
      <c r="B2" s="230" t="s">
        <v>64</v>
      </c>
      <c r="C2" s="230"/>
      <c r="D2" s="230"/>
      <c r="E2" s="230"/>
      <c r="F2" s="230"/>
      <c r="G2" s="230"/>
      <c r="H2" s="230"/>
      <c r="I2" s="230"/>
      <c r="J2" s="230"/>
    </row>
    <row r="3" spans="1:10" ht="15.75">
      <c r="A3" s="12"/>
      <c r="B3" s="115"/>
      <c r="C3" s="116"/>
      <c r="D3" s="112"/>
      <c r="E3" s="112"/>
      <c r="F3" s="112"/>
      <c r="G3" s="112"/>
      <c r="H3" s="112"/>
      <c r="I3" s="112"/>
      <c r="J3" s="112"/>
    </row>
    <row r="4" spans="1:10" ht="12.75">
      <c r="A4" s="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"/>
      <c r="B5" s="118" t="s">
        <v>0</v>
      </c>
      <c r="C5" s="119"/>
      <c r="D5" s="139" t="s">
        <v>97</v>
      </c>
      <c r="E5" s="112"/>
      <c r="F5" s="112"/>
      <c r="G5" s="112"/>
      <c r="H5" s="112"/>
      <c r="I5" s="139" t="s">
        <v>104</v>
      </c>
      <c r="J5" s="112"/>
    </row>
    <row r="6" spans="1:10" ht="15.75" thickBot="1">
      <c r="A6" s="1"/>
      <c r="B6" s="118"/>
      <c r="C6" s="119"/>
      <c r="D6" s="121"/>
      <c r="E6" s="121"/>
      <c r="F6" s="121"/>
      <c r="G6" s="121"/>
      <c r="H6" s="112"/>
      <c r="I6" s="112"/>
      <c r="J6" s="112"/>
    </row>
    <row r="7" spans="1:19" ht="15">
      <c r="A7" s="6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</row>
    <row r="8" spans="1:19" ht="15">
      <c r="A8" s="7"/>
      <c r="B8" s="193" t="s">
        <v>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ht="15">
      <c r="A9" s="7"/>
      <c r="B9" s="193" t="s">
        <v>2</v>
      </c>
      <c r="C9" s="127" t="s">
        <v>106</v>
      </c>
      <c r="D9" s="127">
        <v>1995</v>
      </c>
      <c r="E9" s="127">
        <v>1996</v>
      </c>
      <c r="F9" s="127">
        <v>1997</v>
      </c>
      <c r="G9" s="127">
        <v>1998</v>
      </c>
      <c r="H9" s="127">
        <v>1999</v>
      </c>
      <c r="I9" s="127">
        <v>2000</v>
      </c>
      <c r="J9" s="127">
        <v>2001</v>
      </c>
      <c r="K9" s="127">
        <v>2002</v>
      </c>
      <c r="L9" s="127">
        <v>2003</v>
      </c>
      <c r="M9" s="127">
        <v>2004</v>
      </c>
      <c r="N9" s="127">
        <v>2005</v>
      </c>
      <c r="O9" s="127">
        <v>2006</v>
      </c>
      <c r="P9" s="127">
        <v>2007</v>
      </c>
      <c r="Q9" s="127">
        <v>2008</v>
      </c>
      <c r="R9" s="127">
        <v>2009</v>
      </c>
      <c r="S9" s="127">
        <v>2010</v>
      </c>
    </row>
    <row r="10" spans="1:19" ht="15">
      <c r="A10" s="7"/>
      <c r="B10" s="193" t="s">
        <v>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ht="15.75" thickBot="1">
      <c r="A11" s="7"/>
      <c r="B11" s="194" t="s">
        <v>4</v>
      </c>
      <c r="C11" s="195" t="s">
        <v>5</v>
      </c>
      <c r="D11" s="195">
        <v>4410</v>
      </c>
      <c r="E11" s="195">
        <v>4410</v>
      </c>
      <c r="F11" s="195">
        <v>4410</v>
      </c>
      <c r="G11" s="195">
        <v>4410</v>
      </c>
      <c r="H11" s="195">
        <v>4410</v>
      </c>
      <c r="I11" s="195">
        <v>4410</v>
      </c>
      <c r="J11" s="195">
        <v>4410</v>
      </c>
      <c r="K11" s="195">
        <v>4410</v>
      </c>
      <c r="L11" s="195">
        <v>4410</v>
      </c>
      <c r="M11" s="195">
        <v>4410</v>
      </c>
      <c r="N11" s="195">
        <v>4410</v>
      </c>
      <c r="O11" s="195">
        <v>4410</v>
      </c>
      <c r="P11" s="195">
        <v>4410</v>
      </c>
      <c r="Q11" s="195">
        <v>4410</v>
      </c>
      <c r="R11" s="195">
        <v>4410</v>
      </c>
      <c r="S11" s="195">
        <v>4410</v>
      </c>
    </row>
    <row r="12" spans="1:17" ht="15">
      <c r="A12" s="7"/>
      <c r="B12" s="47"/>
      <c r="C12" s="47"/>
      <c r="D12" s="161"/>
      <c r="E12" s="161"/>
      <c r="F12" s="161"/>
      <c r="G12" s="60"/>
      <c r="H12" s="60"/>
      <c r="I12" s="161"/>
      <c r="J12" s="60"/>
      <c r="K12" s="161"/>
      <c r="L12" s="161"/>
      <c r="M12" s="161"/>
      <c r="N12" s="161"/>
      <c r="O12" s="161"/>
      <c r="P12" s="161"/>
      <c r="Q12" s="161"/>
    </row>
    <row r="13" spans="1:17" ht="15" thickBot="1">
      <c r="A13" s="2" t="s">
        <v>110</v>
      </c>
      <c r="B13" s="2"/>
      <c r="C13" s="2"/>
      <c r="D13" s="161"/>
      <c r="E13" s="161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ht="14.25">
      <c r="A14" s="2"/>
      <c r="B14" s="48">
        <v>12</v>
      </c>
      <c r="C14" s="20" t="s">
        <v>65</v>
      </c>
      <c r="D14" s="146">
        <v>6006</v>
      </c>
      <c r="E14" s="146">
        <v>5954</v>
      </c>
      <c r="F14" s="83">
        <v>6049</v>
      </c>
      <c r="G14" s="83">
        <v>6233</v>
      </c>
      <c r="H14" s="83">
        <v>6119</v>
      </c>
      <c r="I14" s="83">
        <v>6128</v>
      </c>
      <c r="J14" s="83">
        <v>6307.10241209</v>
      </c>
      <c r="K14" s="83">
        <v>6246.194964869999</v>
      </c>
      <c r="L14" s="83">
        <v>6247.58000611</v>
      </c>
      <c r="M14" s="83">
        <v>6268.396453920001</v>
      </c>
      <c r="N14" s="83">
        <v>6222.292378030001</v>
      </c>
      <c r="O14" s="83">
        <v>6167.39083185</v>
      </c>
      <c r="P14" s="83">
        <v>6250.072472920002</v>
      </c>
      <c r="Q14" s="83">
        <v>6289.504642989999</v>
      </c>
      <c r="R14" s="83">
        <v>6147.905212079999</v>
      </c>
      <c r="S14" s="83">
        <v>6205.829180220001</v>
      </c>
    </row>
    <row r="15" spans="1:19" ht="15.75" thickBot="1">
      <c r="A15" s="1"/>
      <c r="B15" s="49">
        <v>12</v>
      </c>
      <c r="C15" s="22" t="s">
        <v>66</v>
      </c>
      <c r="D15" s="147"/>
      <c r="E15" s="147"/>
      <c r="F15" s="84"/>
      <c r="G15" s="84"/>
      <c r="H15" s="84"/>
      <c r="I15" s="84"/>
      <c r="J15" s="84"/>
      <c r="K15" s="84">
        <v>270.25737399999997</v>
      </c>
      <c r="L15" s="84">
        <v>258.748051</v>
      </c>
      <c r="M15" s="84">
        <v>232.340396</v>
      </c>
      <c r="N15" s="84">
        <v>214.969446</v>
      </c>
      <c r="O15" s="84">
        <v>193.3825</v>
      </c>
      <c r="P15" s="84">
        <v>174.18494799999996</v>
      </c>
      <c r="Q15" s="84">
        <v>178.98928</v>
      </c>
      <c r="R15" s="84">
        <v>171.81574199999997</v>
      </c>
      <c r="S15" s="84">
        <v>174.92345799999998</v>
      </c>
    </row>
    <row r="16" spans="1:19" ht="14.25">
      <c r="A16" s="1"/>
      <c r="B16" s="74">
        <v>20</v>
      </c>
      <c r="C16" s="75" t="s">
        <v>87</v>
      </c>
      <c r="D16" s="147">
        <v>446</v>
      </c>
      <c r="E16" s="147">
        <v>401</v>
      </c>
      <c r="F16" s="84">
        <v>434</v>
      </c>
      <c r="G16" s="84">
        <v>390</v>
      </c>
      <c r="H16" s="84">
        <v>407</v>
      </c>
      <c r="I16" s="84">
        <v>467</v>
      </c>
      <c r="J16" s="84">
        <v>406.6646</v>
      </c>
      <c r="K16" s="84">
        <v>375.48679999999996</v>
      </c>
      <c r="L16" s="84">
        <v>420.0302</v>
      </c>
      <c r="M16" s="84">
        <v>417.1811000000001</v>
      </c>
      <c r="N16" s="84">
        <v>389.8251000000001</v>
      </c>
      <c r="O16" s="84">
        <v>332.6838</v>
      </c>
      <c r="P16" s="84">
        <v>337.0618</v>
      </c>
      <c r="Q16" s="84">
        <v>321.8839</v>
      </c>
      <c r="R16" s="84">
        <v>370.5946</v>
      </c>
      <c r="S16" s="84">
        <v>375.95</v>
      </c>
    </row>
    <row r="17" spans="1:19" ht="15.75" thickBot="1">
      <c r="A17" s="1"/>
      <c r="B17" s="8">
        <v>25</v>
      </c>
      <c r="C17" s="22" t="s">
        <v>120</v>
      </c>
      <c r="D17" s="148">
        <v>445</v>
      </c>
      <c r="E17" s="148">
        <v>401</v>
      </c>
      <c r="F17" s="108">
        <v>434</v>
      </c>
      <c r="G17" s="108">
        <v>389</v>
      </c>
      <c r="H17" s="108">
        <v>404</v>
      </c>
      <c r="I17" s="108">
        <v>462</v>
      </c>
      <c r="J17" s="108">
        <v>404.258</v>
      </c>
      <c r="K17" s="213">
        <v>371.67830000000004</v>
      </c>
      <c r="L17" s="108">
        <v>416.519</v>
      </c>
      <c r="M17" s="108">
        <v>415.04650000000004</v>
      </c>
      <c r="N17" s="213">
        <v>385.7781</v>
      </c>
      <c r="O17" s="213">
        <v>329.1667</v>
      </c>
      <c r="P17" s="213">
        <v>332.39509999999996</v>
      </c>
      <c r="Q17" s="213">
        <v>316.5281</v>
      </c>
      <c r="R17" s="213">
        <v>364.003</v>
      </c>
      <c r="S17" s="213">
        <v>369.31710000000004</v>
      </c>
    </row>
    <row r="18" spans="1:19" ht="15.75" thickBot="1">
      <c r="A18" s="1"/>
      <c r="B18" s="71">
        <v>100</v>
      </c>
      <c r="C18" s="70" t="s">
        <v>68</v>
      </c>
      <c r="D18" s="147"/>
      <c r="E18" s="149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5.75" thickBot="1">
      <c r="A19" s="7"/>
      <c r="B19" s="50">
        <v>991</v>
      </c>
      <c r="C19" s="25" t="s">
        <v>69</v>
      </c>
      <c r="D19" s="150">
        <v>6452</v>
      </c>
      <c r="E19" s="150">
        <v>6355</v>
      </c>
      <c r="F19" s="87">
        <v>6483</v>
      </c>
      <c r="G19" s="87">
        <v>6623</v>
      </c>
      <c r="H19" s="150">
        <v>6526</v>
      </c>
      <c r="I19" s="87">
        <v>6595</v>
      </c>
      <c r="J19" s="87">
        <v>6713.76701209</v>
      </c>
      <c r="K19" s="87">
        <v>6621.681764869999</v>
      </c>
      <c r="L19" s="87">
        <v>6667.61020611</v>
      </c>
      <c r="M19" s="87">
        <v>6685.57755392</v>
      </c>
      <c r="N19" s="87">
        <v>6612.117478030001</v>
      </c>
      <c r="O19" s="87">
        <v>6500.07463185</v>
      </c>
      <c r="P19" s="87">
        <v>6587.134272920002</v>
      </c>
      <c r="Q19" s="87">
        <v>6611.388542989999</v>
      </c>
      <c r="R19" s="87">
        <v>6518.499812079999</v>
      </c>
      <c r="S19" s="87">
        <v>6581.779180220001</v>
      </c>
    </row>
    <row r="20" spans="1:19" ht="14.25">
      <c r="A20" s="1"/>
      <c r="B20" s="51">
        <v>30</v>
      </c>
      <c r="C20" s="52" t="s">
        <v>88</v>
      </c>
      <c r="D20" s="151">
        <v>580</v>
      </c>
      <c r="E20" s="151">
        <v>549</v>
      </c>
      <c r="F20" s="97">
        <v>569</v>
      </c>
      <c r="G20" s="97">
        <v>602</v>
      </c>
      <c r="H20" s="151">
        <v>612</v>
      </c>
      <c r="I20" s="97">
        <v>631</v>
      </c>
      <c r="J20" s="97">
        <v>754.28</v>
      </c>
      <c r="K20" s="97">
        <v>635.8207999999998</v>
      </c>
      <c r="L20" s="97">
        <v>634.287</v>
      </c>
      <c r="M20" s="97">
        <v>664.2537</v>
      </c>
      <c r="N20" s="97">
        <v>664.9276</v>
      </c>
      <c r="O20" s="97">
        <v>692.6353999999999</v>
      </c>
      <c r="P20" s="97">
        <v>805.5188</v>
      </c>
      <c r="Q20" s="97">
        <v>794.7023999999999</v>
      </c>
      <c r="R20" s="97">
        <v>726.2697</v>
      </c>
      <c r="S20" s="97">
        <v>683.3004000000001</v>
      </c>
    </row>
    <row r="21" spans="1:19" ht="15">
      <c r="A21" s="1"/>
      <c r="B21" s="53">
        <v>35</v>
      </c>
      <c r="C21" s="53" t="s">
        <v>119</v>
      </c>
      <c r="D21" s="152">
        <v>484</v>
      </c>
      <c r="E21" s="152">
        <v>449</v>
      </c>
      <c r="F21" s="98">
        <v>513</v>
      </c>
      <c r="G21" s="98">
        <v>564</v>
      </c>
      <c r="H21" s="152">
        <v>579</v>
      </c>
      <c r="I21" s="98">
        <v>598</v>
      </c>
      <c r="J21" s="98">
        <v>716.2027999999999</v>
      </c>
      <c r="K21" s="98">
        <v>600.7909999999999</v>
      </c>
      <c r="L21" s="98">
        <v>593.8679</v>
      </c>
      <c r="M21" s="98">
        <v>622.3795</v>
      </c>
      <c r="N21" s="98">
        <v>636.7514</v>
      </c>
      <c r="O21" s="98">
        <v>661.3072</v>
      </c>
      <c r="P21" s="98">
        <v>762.0843</v>
      </c>
      <c r="Q21" s="98">
        <v>757.1081999999999</v>
      </c>
      <c r="R21" s="98">
        <v>691.1504</v>
      </c>
      <c r="S21" s="98">
        <v>643.8484</v>
      </c>
    </row>
    <row r="22" spans="1:19" ht="15">
      <c r="A22" s="7"/>
      <c r="B22" s="196">
        <v>40</v>
      </c>
      <c r="C22" s="65" t="s">
        <v>71</v>
      </c>
      <c r="D22" s="147"/>
      <c r="E22" s="149"/>
      <c r="F22" s="91"/>
      <c r="G22" s="91"/>
      <c r="H22" s="149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5">
      <c r="A23" s="7"/>
      <c r="B23" s="77">
        <v>50</v>
      </c>
      <c r="C23" s="78" t="s">
        <v>32</v>
      </c>
      <c r="D23" s="147">
        <v>5872</v>
      </c>
      <c r="E23" s="147">
        <v>5806</v>
      </c>
      <c r="F23" s="99">
        <v>5914</v>
      </c>
      <c r="G23" s="99">
        <v>6021</v>
      </c>
      <c r="H23" s="147">
        <v>5914</v>
      </c>
      <c r="I23" s="99">
        <v>5964</v>
      </c>
      <c r="J23" s="99">
        <v>5959.4870120900005</v>
      </c>
      <c r="K23" s="99">
        <v>5985.860964869999</v>
      </c>
      <c r="L23" s="99">
        <v>6033.32320611</v>
      </c>
      <c r="M23" s="99">
        <v>6021.32385392</v>
      </c>
      <c r="N23" s="99">
        <v>5947.189878030001</v>
      </c>
      <c r="O23" s="99">
        <v>5807.4392318499995</v>
      </c>
      <c r="P23" s="99">
        <v>5781.6154729200025</v>
      </c>
      <c r="Q23" s="99">
        <v>5816.686142989999</v>
      </c>
      <c r="R23" s="99">
        <v>5792.230112079999</v>
      </c>
      <c r="S23" s="99">
        <v>5898.478780220001</v>
      </c>
    </row>
    <row r="24" spans="1:19" ht="15">
      <c r="A24" s="1"/>
      <c r="B24" s="4">
        <v>53</v>
      </c>
      <c r="C24" s="4" t="s">
        <v>72</v>
      </c>
      <c r="D24" s="149"/>
      <c r="E24" s="147"/>
      <c r="F24" s="99"/>
      <c r="G24" s="99"/>
      <c r="H24" s="147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ht="15">
      <c r="A25" s="1"/>
      <c r="B25" s="54">
        <v>55</v>
      </c>
      <c r="C25" s="4" t="s">
        <v>73</v>
      </c>
      <c r="D25" s="153"/>
      <c r="E25" s="163"/>
      <c r="F25" s="66"/>
      <c r="G25" s="66"/>
      <c r="H25" s="163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5">
      <c r="A26" s="7"/>
      <c r="B26" s="4">
        <v>60</v>
      </c>
      <c r="C26" s="4" t="s">
        <v>74</v>
      </c>
      <c r="D26" s="153"/>
      <c r="E26" s="163"/>
      <c r="F26" s="66"/>
      <c r="G26" s="66"/>
      <c r="H26" s="163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5">
      <c r="A27" s="7"/>
      <c r="B27" s="4">
        <v>65</v>
      </c>
      <c r="C27" s="4" t="s">
        <v>75</v>
      </c>
      <c r="D27" s="152"/>
      <c r="E27" s="164"/>
      <c r="F27" s="104"/>
      <c r="G27" s="104"/>
      <c r="H27" s="16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1:19" ht="15" thickBot="1">
      <c r="A28" s="1"/>
      <c r="B28" s="55">
        <v>70</v>
      </c>
      <c r="C28" s="5" t="s">
        <v>76</v>
      </c>
      <c r="D28" s="154">
        <v>5872</v>
      </c>
      <c r="E28" s="154">
        <v>5806</v>
      </c>
      <c r="F28" s="67">
        <v>5914</v>
      </c>
      <c r="G28" s="67">
        <v>6021</v>
      </c>
      <c r="H28" s="154">
        <v>5914</v>
      </c>
      <c r="I28" s="67">
        <v>5964</v>
      </c>
      <c r="J28" s="67">
        <v>5959.4870120900005</v>
      </c>
      <c r="K28" s="67">
        <v>5985.860964869999</v>
      </c>
      <c r="L28" s="67">
        <v>6033.32320611</v>
      </c>
      <c r="M28" s="67">
        <v>6021.32385392</v>
      </c>
      <c r="N28" s="67">
        <v>5947.189878030001</v>
      </c>
      <c r="O28" s="67">
        <v>5807.4392318499995</v>
      </c>
      <c r="P28" s="67">
        <v>5781.6154729200025</v>
      </c>
      <c r="Q28" s="67">
        <v>5816.686142989999</v>
      </c>
      <c r="R28" s="67">
        <v>5792.230112079999</v>
      </c>
      <c r="S28" s="67">
        <v>5898.478780220001</v>
      </c>
    </row>
    <row r="29" spans="1:17" ht="15">
      <c r="A29" s="7"/>
      <c r="B29" s="112"/>
      <c r="C29" s="112"/>
      <c r="D29" s="155"/>
      <c r="E29" s="155"/>
      <c r="F29" s="155"/>
      <c r="G29" s="155"/>
      <c r="H29" s="155"/>
      <c r="I29" s="100"/>
      <c r="J29" s="155"/>
      <c r="K29" s="155"/>
      <c r="L29" s="155"/>
      <c r="M29" s="155"/>
      <c r="N29" s="155"/>
      <c r="O29" s="155"/>
      <c r="P29" s="155"/>
      <c r="Q29" s="155"/>
    </row>
    <row r="30" spans="1:17" ht="15.75" thickBot="1">
      <c r="A30" s="1" t="s">
        <v>77</v>
      </c>
      <c r="B30" s="188"/>
      <c r="C30" s="212" t="s">
        <v>121</v>
      </c>
      <c r="D30" s="156"/>
      <c r="E30" s="156"/>
      <c r="F30" s="156"/>
      <c r="G30" s="156"/>
      <c r="H30" s="156"/>
      <c r="I30" s="95"/>
      <c r="J30" s="156"/>
      <c r="K30" s="156"/>
      <c r="L30" s="156"/>
      <c r="M30" s="156"/>
      <c r="N30" s="156"/>
      <c r="O30" s="156"/>
      <c r="P30" s="156"/>
      <c r="Q30" s="156"/>
    </row>
    <row r="31" spans="2:19" ht="14.25">
      <c r="B31" s="189">
        <v>45</v>
      </c>
      <c r="C31" s="190" t="s">
        <v>94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01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</row>
    <row r="32" spans="1:19" ht="15">
      <c r="A32" s="7"/>
      <c r="B32" s="65">
        <v>80</v>
      </c>
      <c r="C32" s="62" t="s">
        <v>78</v>
      </c>
      <c r="D32" s="158">
        <v>1.0228201634877385</v>
      </c>
      <c r="E32" s="158">
        <v>1.0254908715122286</v>
      </c>
      <c r="F32" s="158">
        <v>1.0228271897193102</v>
      </c>
      <c r="G32" s="158">
        <v>1.0352100979903671</v>
      </c>
      <c r="H32" s="158">
        <v>1.0346635103145079</v>
      </c>
      <c r="I32" s="102">
        <v>1.027498323272971</v>
      </c>
      <c r="J32" s="158">
        <v>1.058329752090204</v>
      </c>
      <c r="K32" s="158">
        <v>1.0434914879459873</v>
      </c>
      <c r="L32" s="158">
        <v>1.0355122364044778</v>
      </c>
      <c r="M32" s="158">
        <v>1.0410329366089737</v>
      </c>
      <c r="N32" s="158">
        <v>1.0462575612418696</v>
      </c>
      <c r="O32" s="158">
        <v>1.061981122079746</v>
      </c>
      <c r="P32" s="158">
        <v>1.0810252778300742</v>
      </c>
      <c r="Q32" s="158">
        <v>1.0812865759604064</v>
      </c>
      <c r="R32" s="158">
        <v>1.0614055541851177</v>
      </c>
      <c r="S32" s="158">
        <v>1.0521067230131727</v>
      </c>
    </row>
    <row r="33" spans="1:19" ht="15.75" thickBot="1">
      <c r="A33" s="7"/>
      <c r="B33" s="55">
        <v>90</v>
      </c>
      <c r="C33" s="63" t="s">
        <v>79</v>
      </c>
      <c r="D33" s="159">
        <v>101.50915345653189</v>
      </c>
      <c r="E33" s="159">
        <v>100.07411620731854</v>
      </c>
      <c r="F33" s="159">
        <v>98.83186550577382</v>
      </c>
      <c r="G33" s="159">
        <v>100.26143573177026</v>
      </c>
      <c r="H33" s="159">
        <v>98.0177671705118</v>
      </c>
      <c r="I33" s="103">
        <v>98.23105049906117</v>
      </c>
      <c r="J33" s="159">
        <v>97.50469587843588</v>
      </c>
      <c r="K33" s="159">
        <v>97.28361717649926</v>
      </c>
      <c r="L33" s="159">
        <v>97.41851072321255</v>
      </c>
      <c r="M33" s="159">
        <v>96.61261364139413</v>
      </c>
      <c r="N33" s="159">
        <v>94.67306128042382</v>
      </c>
      <c r="O33" s="159">
        <v>91.89646704904752</v>
      </c>
      <c r="P33" s="159">
        <v>90.94502718339214</v>
      </c>
      <c r="Q33" s="159">
        <v>90.97527477032078</v>
      </c>
      <c r="R33" s="159">
        <v>89.85774297362704</v>
      </c>
      <c r="S33" s="159">
        <v>91.00484116670525</v>
      </c>
    </row>
    <row r="34" spans="1:17" ht="15">
      <c r="A34" s="7"/>
      <c r="C34" s="137" t="s">
        <v>96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</row>
    <row r="35" spans="1:19" ht="17.25">
      <c r="A35" s="7"/>
      <c r="B35" s="136"/>
      <c r="C35" s="137" t="s">
        <v>124</v>
      </c>
      <c r="D35" s="162">
        <v>57847</v>
      </c>
      <c r="E35" s="214">
        <v>58017</v>
      </c>
      <c r="F35" s="214">
        <v>59839</v>
      </c>
      <c r="G35" s="140">
        <v>60053</v>
      </c>
      <c r="H35" s="140">
        <v>60336</v>
      </c>
      <c r="I35" s="140">
        <v>60714</v>
      </c>
      <c r="J35" s="140">
        <v>61120</v>
      </c>
      <c r="K35" s="140">
        <v>61530</v>
      </c>
      <c r="L35" s="140">
        <v>61932</v>
      </c>
      <c r="M35" s="140">
        <v>62324</v>
      </c>
      <c r="N35" s="140">
        <v>62818.185</v>
      </c>
      <c r="O35" s="140">
        <v>63195.457</v>
      </c>
      <c r="P35" s="140">
        <v>63572.64</v>
      </c>
      <c r="Q35" s="140">
        <v>63937</v>
      </c>
      <c r="R35" s="225">
        <v>64460</v>
      </c>
      <c r="S35" s="225">
        <v>64815</v>
      </c>
    </row>
    <row r="36" spans="1:17" ht="15">
      <c r="A36" s="7"/>
      <c r="B36" s="112"/>
      <c r="C36" s="177" t="s">
        <v>85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</row>
    <row r="37" spans="1:17" ht="15">
      <c r="A37" s="7"/>
      <c r="B37" s="136"/>
      <c r="C37" s="13" t="s">
        <v>112</v>
      </c>
      <c r="D37" s="156"/>
      <c r="E37" s="82"/>
      <c r="F37" s="165"/>
      <c r="G37" s="165"/>
      <c r="H37" s="165"/>
      <c r="I37" s="142"/>
      <c r="J37" s="166"/>
      <c r="K37" s="142"/>
      <c r="L37" s="142"/>
      <c r="M37" s="142"/>
      <c r="N37" s="142"/>
      <c r="O37" s="142"/>
      <c r="P37" s="142"/>
      <c r="Q37" s="142"/>
    </row>
    <row r="38" spans="1:17" ht="15">
      <c r="A38" s="7"/>
      <c r="D38" s="140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2"/>
      <c r="P38" s="82"/>
      <c r="Q38" s="82"/>
    </row>
    <row r="39" spans="4:17" ht="12.75"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</sheetData>
  <mergeCells count="1">
    <mergeCell ref="B2:J2"/>
  </mergeCells>
  <printOptions horizontalCentered="1"/>
  <pageMargins left="0" right="0" top="0" bottom="0" header="0" footer="0.31496062992125984"/>
  <pageSetup horizontalDpi="600" verticalDpi="600" orientation="portrait" paperSize="9" scale="69" r:id="rId1"/>
  <headerFooter alignWithMargins="0">
    <oddFooter>&amp;C&amp;"Times New Roman,Normal"&amp;11 184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G1:G1"/>
  <sheetViews>
    <sheetView showGridLines="0" workbookViewId="0" topLeftCell="A34">
      <selection activeCell="A1" sqref="A1"/>
    </sheetView>
  </sheetViews>
  <sheetFormatPr defaultColWidth="11.421875" defaultRowHeight="12.75"/>
  <cols>
    <col min="1" max="1" width="2.7109375" style="0" customWidth="1"/>
    <col min="7" max="7" width="4.28125" style="0" customWidth="1"/>
  </cols>
  <sheetData>
    <row r="1" ht="14.25">
      <c r="G1" s="61" t="s">
        <v>97</v>
      </c>
    </row>
  </sheetData>
  <printOptions horizontalCentered="1"/>
  <pageMargins left="0" right="0" top="0.3937007874015748" bottom="0" header="0" footer="0.3149606299212598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jean-pierre.chedanne</cp:lastModifiedBy>
  <cp:lastPrinted>2011-10-11T10:07:46Z</cp:lastPrinted>
  <dcterms:created xsi:type="dcterms:W3CDTF">1999-07-15T11:56:18Z</dcterms:created>
  <dcterms:modified xsi:type="dcterms:W3CDTF">2011-10-21T15:22:40Z</dcterms:modified>
  <cp:category/>
  <cp:version/>
  <cp:contentType/>
  <cp:contentStatus/>
</cp:coreProperties>
</file>