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5446" windowWidth="18615" windowHeight="11145" activeTab="1"/>
  </bookViews>
  <sheets>
    <sheet name="COEFFICIENTS BILAN AGRESTE" sheetId="1" r:id="rId1"/>
    <sheet name="COEFFICIENTS BILAN EUROSTAT" sheetId="2" r:id="rId2"/>
  </sheets>
  <definedNames/>
  <calcPr fullCalcOnLoad="1"/>
</workbook>
</file>

<file path=xl/sharedStrings.xml><?xml version="1.0" encoding="utf-8"?>
<sst xmlns="http://schemas.openxmlformats.org/spreadsheetml/2006/main" count="107" uniqueCount="55">
  <si>
    <t>* : si pas de changement ni dans les codes nc8 ni dans les coefficients utilisés, les données sont reportées ;  en cas de changement de code nc8,  les coefficients sont renseignées à l'identique ou avec des valeurs différentes ; en cas de changement des coefficients utilisés mais pas des codes nc8, les données sont actualisées.</t>
  </si>
  <si>
    <t>nc8</t>
  </si>
  <si>
    <t>libellé</t>
  </si>
  <si>
    <t>1.00</t>
  </si>
  <si>
    <t>CodeNC 2008</t>
  </si>
  <si>
    <t>Designation</t>
  </si>
  <si>
    <t>Fèves de soja, destinées à l'ensemencement</t>
  </si>
  <si>
    <t>Fèves de soja, même concassées (à l'excl. des fèves destinées à l'ensemencement)</t>
  </si>
  <si>
    <t>Arachides, en coques, destinées à l'ensemencement</t>
  </si>
  <si>
    <t>Arachides, en coques, non-grillées ni autrement cuites (à l'excl. des arachides destinées à l'ensemencement)</t>
  </si>
  <si>
    <t>Arachides, décortiquées, même concassées, non-grillées ni autrement cuites</t>
  </si>
  <si>
    <t>Graines de lin, destinées à l'ensemencement</t>
  </si>
  <si>
    <t>Graines de lin, même concassées (à l'excl. des graines destinées à l'ensemencement)</t>
  </si>
  <si>
    <t>Graines de navette ou de colza à faible teneur en acide érucique "fournissant une huile fixe dont la teneur en acide érucique est &lt; 2% et un composant solide qui contient &lt; 30 micromoles/g de glucosinolates", destinées à l'ensemencement</t>
  </si>
  <si>
    <t>Graines de navette ou de colza à faible teneur en acide érucique "fournissant une huile fixe dont la teneur en acide érucique est &lt; 2% et un composant solide qui contient &lt; 30 micromoles/g de glucosinolates", même concassées (à l'excl. des graines destiné</t>
  </si>
  <si>
    <t>Graines de navette ou de colza d'une teneur élevée en acide érucique "fournissant une huile fixe dont la teneur en acide érucique est &gt;= 2% et un composant solide qui contient &gt;= 30 micromoles/g de glucosinolates", même concassées</t>
  </si>
  <si>
    <t>Graines de tournesol, destinées à l'ensemencement</t>
  </si>
  <si>
    <t>Graines de tournesol décortiquées et graines de tournesol en coques striées gris et blanc (à l'excl. des graines destinées à l'ensemencement)</t>
  </si>
  <si>
    <t>Graines de tournesol, même concassées (à l'excl. des graines destinées à l'ensemencement, des graines décortiquées et des graines en coques striées gris et blanc)</t>
  </si>
  <si>
    <t>Graines de coton, destinées à l'ensemencement</t>
  </si>
  <si>
    <t>Graines de coton, même concassées (à l'excl. des graines destinées à l'ensemencement)</t>
  </si>
  <si>
    <t>Graines de sésame, destinées à l'ensemencement</t>
  </si>
  <si>
    <t>Graines de sésame, même concassées (à l'excl. des graines destinées à l'ensemencement)</t>
  </si>
  <si>
    <t>Graines de moutarde, destinées à l'ensemencement</t>
  </si>
  <si>
    <t>Graines de moutarde, même concassées (à l'excl. des graines destinées à l'ensemencement)</t>
  </si>
  <si>
    <t>Graines d'oeillette ou de pavot, destinées à l'ensemencement</t>
  </si>
  <si>
    <t>Graines d'oeillette ou de pavot, même concassées (à l'excl. des graines destinées à l'ensemencement)</t>
  </si>
  <si>
    <t>Graines et fruits oléagineux, destinés à l'ensemencement (à l'excl. des fruits à coque comestibles, des olives, des fèves de soja, des arachides, du coprah et des graines de lin, de navette, de colza, de tournesol, de coton, de sésame, de moutarde, d'oeil</t>
  </si>
  <si>
    <t>Graines de chanvre, même concassées (à l'excl. des graines destinées à l'ensemencement)</t>
  </si>
  <si>
    <t>Graines et fruits oléagineux, même concassés (à l'excl. des graines destinées à l'ensemencement ainsi que des fruits à coque comestibles, des olives, des fèves de soja, des arachides, du coprah, des noix et amandes de palmistes et des graines de li</t>
  </si>
  <si>
    <t>Graines et fruits oléagineux, même concassés (à l'excl. des graines destinées à l'ensemencement ainsi que des fruits à coque comestibles, des olives, des fèves de soja, des arachides, du coprah et des graines de lin, de navette, de colza, de tournesol, de</t>
  </si>
  <si>
    <t>Arachides, préparées ou conservées, en emballages immédiats d'un contenu net &gt; 1 kg (à l'excl. des arachides grillées, confites au sucre ainsi que du beurre d'arachide)</t>
  </si>
  <si>
    <t>[2007] Arachides, grillées, en emballages immédiats d'un contenu net &gt; 1 kg</t>
  </si>
  <si>
    <t>[2007] Arachides, préparées ou conservées, en emballages immédiats d'un contenu net &gt; 1 kg (à l'excl. des arachides grillées, confites au sucre ainsi que du beurre d'arachide)</t>
  </si>
  <si>
    <t>Arachides, grillées, en emballages immédiats d'un contenu net 1 kg</t>
  </si>
  <si>
    <t>Arachides, préparées ou conservées, en emballages immédiats d'un contenu net &lt;= 1 kg (à l'excl. des arachides grillées, confites au sucre ainsi que du beurre d'arachide)</t>
  </si>
  <si>
    <t>Colza-rape</t>
  </si>
  <si>
    <t>Sunflower</t>
  </si>
  <si>
    <t>Soya</t>
  </si>
  <si>
    <t>Groundnuts</t>
  </si>
  <si>
    <t>Copra</t>
  </si>
  <si>
    <t>Flax</t>
  </si>
  <si>
    <t>Palm</t>
  </si>
  <si>
    <t>Cotton</t>
  </si>
  <si>
    <t xml:space="preserve">Other </t>
  </si>
  <si>
    <t>Groundnuts-peanut butter</t>
  </si>
  <si>
    <t>Groundnuts prepared or preserved</t>
  </si>
  <si>
    <t xml:space="preserve"> en gras : les codes qui ont été changés</t>
  </si>
  <si>
    <t>Eurostat coefficient of conversion</t>
  </si>
  <si>
    <t>Agreste coefficient* année 2006/2007</t>
  </si>
  <si>
    <t>Agreste coefficient* année 2007/2008</t>
  </si>
  <si>
    <t>Agreste coefficient* année 2008/2009</t>
  </si>
  <si>
    <t>Agreste coefficient* année 2009/2010</t>
  </si>
  <si>
    <t>Source : Agreste</t>
  </si>
  <si>
    <t xml:space="preserve">Source : Agreste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</si>
</sst>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" fontId="0" fillId="0" borderId="2" xfId="0" applyNumberFormat="1" applyFont="1" applyFill="1" applyBorder="1" applyAlignment="1">
      <alignment/>
    </xf>
    <xf numFmtId="0" fontId="0" fillId="0" borderId="3" xfId="0" applyBorder="1" applyAlignment="1">
      <alignment/>
    </xf>
    <xf numFmtId="0" fontId="1" fillId="2" borderId="4" xfId="0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/>
    </xf>
    <xf numFmtId="0" fontId="3" fillId="0" borderId="0" xfId="0" applyFont="1" applyAlignment="1">
      <alignment/>
    </xf>
    <xf numFmtId="1" fontId="0" fillId="0" borderId="3" xfId="0" applyNumberFormat="1" applyFont="1" applyFill="1" applyBorder="1" applyAlignment="1">
      <alignment/>
    </xf>
    <xf numFmtId="0" fontId="1" fillId="2" borderId="4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 wrapText="1"/>
    </xf>
    <xf numFmtId="0" fontId="0" fillId="0" borderId="0" xfId="0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showGridLines="0" workbookViewId="0" topLeftCell="A1">
      <selection activeCell="C3" sqref="C3"/>
    </sheetView>
  </sheetViews>
  <sheetFormatPr defaultColWidth="11.421875" defaultRowHeight="12.75"/>
  <cols>
    <col min="1" max="1" width="11.421875" style="23" customWidth="1"/>
    <col min="2" max="2" width="77.00390625" style="17" bestFit="1" customWidth="1"/>
  </cols>
  <sheetData>
    <row r="1" spans="2:9" ht="65.25" customHeight="1">
      <c r="B1" s="32" t="s">
        <v>0</v>
      </c>
      <c r="C1" s="32"/>
      <c r="D1" s="32"/>
      <c r="E1" s="32"/>
      <c r="F1" s="32"/>
      <c r="G1" s="32"/>
      <c r="H1" s="32"/>
      <c r="I1" s="32"/>
    </row>
    <row r="3" spans="1:6" ht="51.75" thickBot="1">
      <c r="A3" s="28" t="s">
        <v>1</v>
      </c>
      <c r="B3" s="29" t="s">
        <v>2</v>
      </c>
      <c r="C3" s="30" t="s">
        <v>49</v>
      </c>
      <c r="D3" s="31" t="s">
        <v>50</v>
      </c>
      <c r="E3" s="31" t="s">
        <v>51</v>
      </c>
      <c r="F3" s="31" t="s">
        <v>52</v>
      </c>
    </row>
    <row r="4" spans="1:6" ht="12.75">
      <c r="A4" s="24">
        <v>12010010</v>
      </c>
      <c r="B4" s="18" t="s">
        <v>6</v>
      </c>
      <c r="C4" s="6">
        <v>1</v>
      </c>
      <c r="D4" s="6">
        <v>1</v>
      </c>
      <c r="E4" s="6">
        <v>1</v>
      </c>
      <c r="F4" s="6">
        <v>1</v>
      </c>
    </row>
    <row r="5" spans="1:6" ht="12.75">
      <c r="A5" s="25">
        <v>12010090</v>
      </c>
      <c r="B5" s="19" t="s">
        <v>7</v>
      </c>
      <c r="C5" s="3">
        <v>1</v>
      </c>
      <c r="D5" s="3">
        <v>1</v>
      </c>
      <c r="E5" s="3">
        <v>1</v>
      </c>
      <c r="F5" s="3">
        <v>1</v>
      </c>
    </row>
    <row r="6" spans="1:6" ht="12.75">
      <c r="A6" s="25">
        <v>12021010</v>
      </c>
      <c r="B6" s="20" t="s">
        <v>8</v>
      </c>
      <c r="C6" s="3">
        <v>1</v>
      </c>
      <c r="D6" s="3">
        <v>1</v>
      </c>
      <c r="E6" s="3">
        <v>1</v>
      </c>
      <c r="F6" s="3">
        <v>1</v>
      </c>
    </row>
    <row r="7" spans="1:6" ht="25.5">
      <c r="A7" s="25">
        <v>12021090</v>
      </c>
      <c r="B7" s="20" t="s">
        <v>9</v>
      </c>
      <c r="C7" s="3">
        <v>1</v>
      </c>
      <c r="D7" s="3">
        <v>1</v>
      </c>
      <c r="E7" s="3">
        <v>1</v>
      </c>
      <c r="F7" s="3">
        <v>1</v>
      </c>
    </row>
    <row r="8" spans="1:6" ht="12.75">
      <c r="A8" s="25">
        <v>12022000</v>
      </c>
      <c r="B8" s="20" t="s">
        <v>10</v>
      </c>
      <c r="C8" s="3">
        <v>1</v>
      </c>
      <c r="D8" s="3">
        <v>1</v>
      </c>
      <c r="E8" s="3">
        <v>1</v>
      </c>
      <c r="F8" s="3">
        <v>1</v>
      </c>
    </row>
    <row r="9" spans="1:6" ht="12.75">
      <c r="A9" s="25">
        <v>12040010</v>
      </c>
      <c r="B9" s="20" t="s">
        <v>11</v>
      </c>
      <c r="C9" s="3">
        <v>1</v>
      </c>
      <c r="D9" s="3">
        <v>1</v>
      </c>
      <c r="E9" s="3">
        <v>1</v>
      </c>
      <c r="F9" s="3">
        <v>1</v>
      </c>
    </row>
    <row r="10" spans="1:6" ht="12.75">
      <c r="A10" s="25">
        <v>12040090</v>
      </c>
      <c r="B10" s="20" t="s">
        <v>12</v>
      </c>
      <c r="C10" s="3">
        <v>1</v>
      </c>
      <c r="D10" s="3">
        <v>1</v>
      </c>
      <c r="E10" s="3">
        <v>1</v>
      </c>
      <c r="F10" s="3">
        <v>1</v>
      </c>
    </row>
    <row r="11" spans="1:6" ht="38.25">
      <c r="A11" s="25">
        <v>12051010</v>
      </c>
      <c r="B11" s="19" t="s">
        <v>13</v>
      </c>
      <c r="C11" s="3">
        <v>1</v>
      </c>
      <c r="D11" s="3">
        <v>1</v>
      </c>
      <c r="E11" s="3">
        <v>1</v>
      </c>
      <c r="F11" s="3">
        <v>1</v>
      </c>
    </row>
    <row r="12" spans="1:6" ht="38.25">
      <c r="A12" s="25">
        <v>12051090</v>
      </c>
      <c r="B12" s="19" t="s">
        <v>14</v>
      </c>
      <c r="C12" s="3">
        <v>1</v>
      </c>
      <c r="D12" s="3">
        <v>1</v>
      </c>
      <c r="E12" s="3">
        <v>1</v>
      </c>
      <c r="F12" s="3">
        <v>1</v>
      </c>
    </row>
    <row r="13" spans="1:6" ht="38.25">
      <c r="A13" s="25">
        <v>12059000</v>
      </c>
      <c r="B13" s="19" t="s">
        <v>15</v>
      </c>
      <c r="C13" s="3">
        <v>1</v>
      </c>
      <c r="D13" s="3">
        <v>1</v>
      </c>
      <c r="E13" s="3">
        <v>1</v>
      </c>
      <c r="F13" s="3">
        <v>1</v>
      </c>
    </row>
    <row r="14" spans="1:6" ht="12.75">
      <c r="A14" s="25">
        <v>12060010</v>
      </c>
      <c r="B14" s="20" t="s">
        <v>16</v>
      </c>
      <c r="C14" s="3">
        <v>1</v>
      </c>
      <c r="D14" s="3">
        <v>1</v>
      </c>
      <c r="E14" s="3">
        <v>1</v>
      </c>
      <c r="F14" s="3">
        <v>1</v>
      </c>
    </row>
    <row r="15" spans="1:6" ht="25.5">
      <c r="A15" s="25">
        <v>12060091</v>
      </c>
      <c r="B15" s="20" t="s">
        <v>17</v>
      </c>
      <c r="C15" s="3">
        <v>1</v>
      </c>
      <c r="D15" s="3">
        <v>1</v>
      </c>
      <c r="E15" s="3">
        <v>1</v>
      </c>
      <c r="F15" s="3">
        <v>1</v>
      </c>
    </row>
    <row r="16" spans="1:6" ht="38.25">
      <c r="A16" s="25">
        <v>12060099</v>
      </c>
      <c r="B16" s="20" t="s">
        <v>18</v>
      </c>
      <c r="C16" s="3">
        <v>1</v>
      </c>
      <c r="D16" s="3">
        <v>1</v>
      </c>
      <c r="E16" s="3">
        <v>1</v>
      </c>
      <c r="F16" s="3">
        <v>1</v>
      </c>
    </row>
    <row r="17" spans="1:6" ht="12.75">
      <c r="A17" s="25">
        <v>12072010</v>
      </c>
      <c r="B17" s="20" t="s">
        <v>19</v>
      </c>
      <c r="C17" s="3">
        <v>1</v>
      </c>
      <c r="D17" s="3">
        <v>1</v>
      </c>
      <c r="E17" s="3">
        <v>1</v>
      </c>
      <c r="F17" s="3">
        <v>1</v>
      </c>
    </row>
    <row r="18" spans="1:6" ht="12.75">
      <c r="A18" s="25">
        <v>12072090</v>
      </c>
      <c r="B18" s="20" t="s">
        <v>20</v>
      </c>
      <c r="C18" s="3">
        <v>1</v>
      </c>
      <c r="D18" s="3">
        <v>1</v>
      </c>
      <c r="E18" s="3">
        <v>1</v>
      </c>
      <c r="F18" s="3">
        <v>1</v>
      </c>
    </row>
    <row r="19" spans="1:6" ht="12.75">
      <c r="A19" s="25">
        <v>12074010</v>
      </c>
      <c r="B19" s="20" t="s">
        <v>21</v>
      </c>
      <c r="C19" s="3">
        <v>1</v>
      </c>
      <c r="D19" s="3">
        <v>1</v>
      </c>
      <c r="E19" s="3">
        <v>1</v>
      </c>
      <c r="F19" s="3">
        <v>1</v>
      </c>
    </row>
    <row r="20" spans="1:6" ht="25.5">
      <c r="A20" s="25">
        <v>12074090</v>
      </c>
      <c r="B20" s="20" t="s">
        <v>22</v>
      </c>
      <c r="C20" s="3">
        <v>1</v>
      </c>
      <c r="D20" s="3">
        <v>1</v>
      </c>
      <c r="E20" s="3">
        <v>1</v>
      </c>
      <c r="F20" s="3">
        <v>1</v>
      </c>
    </row>
    <row r="21" spans="1:6" ht="12.75">
      <c r="A21" s="25">
        <v>12075010</v>
      </c>
      <c r="B21" s="20" t="s">
        <v>23</v>
      </c>
      <c r="C21" s="3">
        <v>1</v>
      </c>
      <c r="D21" s="3">
        <v>1</v>
      </c>
      <c r="E21" s="3">
        <v>1</v>
      </c>
      <c r="F21" s="3">
        <v>1</v>
      </c>
    </row>
    <row r="22" spans="1:6" ht="25.5">
      <c r="A22" s="25">
        <v>12075090</v>
      </c>
      <c r="B22" s="20" t="s">
        <v>24</v>
      </c>
      <c r="C22" s="3">
        <v>1</v>
      </c>
      <c r="D22" s="3">
        <v>1</v>
      </c>
      <c r="E22" s="3">
        <v>1</v>
      </c>
      <c r="F22" s="3">
        <v>1</v>
      </c>
    </row>
    <row r="23" spans="1:6" ht="12.75">
      <c r="A23" s="25">
        <v>12079110</v>
      </c>
      <c r="B23" s="20" t="s">
        <v>25</v>
      </c>
      <c r="C23" s="3">
        <v>1</v>
      </c>
      <c r="D23" s="3">
        <v>1</v>
      </c>
      <c r="E23" s="3">
        <v>1</v>
      </c>
      <c r="F23" s="3">
        <v>1</v>
      </c>
    </row>
    <row r="24" spans="1:6" ht="25.5">
      <c r="A24" s="25">
        <v>12079190</v>
      </c>
      <c r="B24" s="20" t="s">
        <v>26</v>
      </c>
      <c r="C24" s="3">
        <v>1</v>
      </c>
      <c r="D24" s="3">
        <v>1</v>
      </c>
      <c r="E24" s="3">
        <v>1</v>
      </c>
      <c r="F24" s="3">
        <v>1</v>
      </c>
    </row>
    <row r="25" spans="1:6" ht="38.25">
      <c r="A25" s="25">
        <v>12079915</v>
      </c>
      <c r="B25" s="20" t="s">
        <v>27</v>
      </c>
      <c r="C25" s="3">
        <v>1</v>
      </c>
      <c r="D25" s="3">
        <v>1</v>
      </c>
      <c r="E25" s="3">
        <v>1</v>
      </c>
      <c r="F25" s="3">
        <v>1</v>
      </c>
    </row>
    <row r="26" spans="1:6" ht="25.5">
      <c r="A26" s="25">
        <v>12079991</v>
      </c>
      <c r="B26" s="20" t="s">
        <v>28</v>
      </c>
      <c r="C26" s="3">
        <v>1</v>
      </c>
      <c r="D26" s="3">
        <v>1</v>
      </c>
      <c r="E26" s="3">
        <v>1</v>
      </c>
      <c r="F26" s="3">
        <v>1</v>
      </c>
    </row>
    <row r="27" spans="1:6" ht="38.25">
      <c r="A27" s="25">
        <v>12079997</v>
      </c>
      <c r="B27" s="20" t="s">
        <v>30</v>
      </c>
      <c r="C27" s="3"/>
      <c r="D27" s="3">
        <v>1</v>
      </c>
      <c r="E27" s="3">
        <v>1</v>
      </c>
      <c r="F27" s="3">
        <v>1</v>
      </c>
    </row>
    <row r="28" spans="1:6" ht="38.25">
      <c r="A28" s="26">
        <v>12079998</v>
      </c>
      <c r="B28" s="21" t="s">
        <v>29</v>
      </c>
      <c r="C28" s="2">
        <v>1</v>
      </c>
      <c r="D28" s="2"/>
      <c r="E28" s="2"/>
      <c r="F28" s="2"/>
    </row>
    <row r="29" spans="1:6" ht="25.5">
      <c r="A29" s="26">
        <v>20081191</v>
      </c>
      <c r="B29" s="21" t="s">
        <v>31</v>
      </c>
      <c r="C29" s="2"/>
      <c r="D29" s="3">
        <v>1</v>
      </c>
      <c r="E29" s="3">
        <v>1</v>
      </c>
      <c r="F29" s="3">
        <v>1</v>
      </c>
    </row>
    <row r="30" spans="1:6" ht="12.75">
      <c r="A30" s="26">
        <v>20081192</v>
      </c>
      <c r="B30" s="21" t="s">
        <v>32</v>
      </c>
      <c r="C30" s="3">
        <v>1</v>
      </c>
      <c r="D30" s="2"/>
      <c r="E30" s="2"/>
      <c r="F30" s="2"/>
    </row>
    <row r="31" spans="1:6" ht="25.5">
      <c r="A31" s="26">
        <v>20081194</v>
      </c>
      <c r="B31" s="21" t="s">
        <v>33</v>
      </c>
      <c r="C31" s="3">
        <v>1</v>
      </c>
      <c r="D31" s="2"/>
      <c r="E31" s="2"/>
      <c r="F31" s="2"/>
    </row>
    <row r="32" spans="1:6" ht="12.75">
      <c r="A32" s="25">
        <v>20081196</v>
      </c>
      <c r="B32" s="20" t="s">
        <v>34</v>
      </c>
      <c r="C32" s="3">
        <v>1</v>
      </c>
      <c r="D32" s="3">
        <v>1</v>
      </c>
      <c r="E32" s="3">
        <v>1</v>
      </c>
      <c r="F32" s="3">
        <v>1</v>
      </c>
    </row>
    <row r="33" spans="1:6" ht="25.5">
      <c r="A33" s="27">
        <v>20081198</v>
      </c>
      <c r="B33" s="22" t="s">
        <v>35</v>
      </c>
      <c r="C33" s="8">
        <v>1</v>
      </c>
      <c r="D33" s="8">
        <v>1</v>
      </c>
      <c r="E33" s="8">
        <v>1</v>
      </c>
      <c r="F33" s="8">
        <v>1</v>
      </c>
    </row>
    <row r="35" ht="12.75">
      <c r="A35" s="23" t="s">
        <v>53</v>
      </c>
    </row>
  </sheetData>
  <mergeCells count="1">
    <mergeCell ref="B1:I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showGridLines="0" tabSelected="1" workbookViewId="0" topLeftCell="A1">
      <selection activeCell="L13" sqref="L13"/>
    </sheetView>
  </sheetViews>
  <sheetFormatPr defaultColWidth="11.421875" defaultRowHeight="12.75"/>
  <sheetData>
    <row r="1" spans="1:7" ht="51">
      <c r="A1" s="5" t="s">
        <v>4</v>
      </c>
      <c r="B1" s="5" t="s">
        <v>5</v>
      </c>
      <c r="C1" s="9" t="s">
        <v>48</v>
      </c>
      <c r="D1" s="30" t="s">
        <v>49</v>
      </c>
      <c r="E1" s="30" t="s">
        <v>50</v>
      </c>
      <c r="F1" s="30" t="s">
        <v>51</v>
      </c>
      <c r="G1" s="30" t="s">
        <v>52</v>
      </c>
    </row>
    <row r="2" spans="1:7" ht="12.75">
      <c r="A2" s="10">
        <v>12051010</v>
      </c>
      <c r="B2" s="2" t="s">
        <v>36</v>
      </c>
      <c r="C2" s="10" t="s">
        <v>3</v>
      </c>
      <c r="D2" s="1">
        <f>VLOOKUP(A2,'COEFFICIENTS BILAN AGRESTE'!$A:$H,3,FALSE)</f>
        <v>1</v>
      </c>
      <c r="E2" s="1">
        <f>VLOOKUP(A2,'COEFFICIENTS BILAN AGRESTE'!$A:$H,4,FALSE)</f>
        <v>1</v>
      </c>
      <c r="F2" s="14">
        <f>VLOOKUP(A2,'COEFFICIENTS BILAN AGRESTE'!$A:$H,5,FALSE)</f>
        <v>1</v>
      </c>
      <c r="G2" s="1">
        <f>VLOOKUP(A2,'COEFFICIENTS BILAN AGRESTE'!$A:$H,6,FALSE)</f>
        <v>1</v>
      </c>
    </row>
    <row r="3" spans="1:7" ht="12.75">
      <c r="A3" s="10">
        <v>12051090</v>
      </c>
      <c r="B3" s="2" t="s">
        <v>36</v>
      </c>
      <c r="C3" s="10" t="s">
        <v>3</v>
      </c>
      <c r="D3" s="2">
        <f>VLOOKUP(A3,'COEFFICIENTS BILAN AGRESTE'!$A:$H,3,FALSE)</f>
        <v>1</v>
      </c>
      <c r="E3" s="2">
        <f>VLOOKUP(A3,'COEFFICIENTS BILAN AGRESTE'!$A:$H,4,FALSE)</f>
        <v>1</v>
      </c>
      <c r="F3" s="15">
        <f>VLOOKUP(A3,'COEFFICIENTS BILAN AGRESTE'!$A:$H,5,FALSE)</f>
        <v>1</v>
      </c>
      <c r="G3" s="2">
        <f>VLOOKUP(A3,'COEFFICIENTS BILAN AGRESTE'!$A:$H,6,FALSE)</f>
        <v>1</v>
      </c>
    </row>
    <row r="4" spans="1:7" ht="12.75">
      <c r="A4" s="10">
        <v>12060010</v>
      </c>
      <c r="B4" s="2" t="s">
        <v>37</v>
      </c>
      <c r="C4" s="10" t="s">
        <v>3</v>
      </c>
      <c r="D4" s="2">
        <f>VLOOKUP(A4,'COEFFICIENTS BILAN AGRESTE'!$A:$H,3,FALSE)</f>
        <v>1</v>
      </c>
      <c r="E4" s="2">
        <f>VLOOKUP(A4,'COEFFICIENTS BILAN AGRESTE'!$A:$H,4,FALSE)</f>
        <v>1</v>
      </c>
      <c r="F4" s="15">
        <f>VLOOKUP(A4,'COEFFICIENTS BILAN AGRESTE'!$A:$H,5,FALSE)</f>
        <v>1</v>
      </c>
      <c r="G4" s="2">
        <f>VLOOKUP(A4,'COEFFICIENTS BILAN AGRESTE'!$A:$H,6,FALSE)</f>
        <v>1</v>
      </c>
    </row>
    <row r="5" spans="1:7" ht="12.75">
      <c r="A5" s="10">
        <v>12060091</v>
      </c>
      <c r="B5" s="2" t="s">
        <v>37</v>
      </c>
      <c r="C5" s="10" t="s">
        <v>3</v>
      </c>
      <c r="D5" s="2">
        <f>VLOOKUP(A5,'COEFFICIENTS BILAN AGRESTE'!$A:$H,3,FALSE)</f>
        <v>1</v>
      </c>
      <c r="E5" s="2">
        <f>VLOOKUP(A5,'COEFFICIENTS BILAN AGRESTE'!$A:$H,4,FALSE)</f>
        <v>1</v>
      </c>
      <c r="F5" s="15">
        <f>VLOOKUP(A5,'COEFFICIENTS BILAN AGRESTE'!$A:$H,5,FALSE)</f>
        <v>1</v>
      </c>
      <c r="G5" s="2">
        <f>VLOOKUP(A5,'COEFFICIENTS BILAN AGRESTE'!$A:$H,6,FALSE)</f>
        <v>1</v>
      </c>
    </row>
    <row r="6" spans="1:7" ht="12.75">
      <c r="A6" s="10">
        <v>12060099</v>
      </c>
      <c r="B6" s="2" t="s">
        <v>37</v>
      </c>
      <c r="C6" s="10" t="s">
        <v>3</v>
      </c>
      <c r="D6" s="2">
        <f>VLOOKUP(A6,'COEFFICIENTS BILAN AGRESTE'!$A:$H,3,FALSE)</f>
        <v>1</v>
      </c>
      <c r="E6" s="2">
        <f>VLOOKUP(A6,'COEFFICIENTS BILAN AGRESTE'!$A:$H,4,FALSE)</f>
        <v>1</v>
      </c>
      <c r="F6" s="15">
        <f>VLOOKUP(A6,'COEFFICIENTS BILAN AGRESTE'!$A:$H,5,FALSE)</f>
        <v>1</v>
      </c>
      <c r="G6" s="2">
        <f>VLOOKUP(A6,'COEFFICIENTS BILAN AGRESTE'!$A:$H,6,FALSE)</f>
        <v>1</v>
      </c>
    </row>
    <row r="7" spans="1:7" ht="12.75">
      <c r="A7" s="10">
        <v>12010010</v>
      </c>
      <c r="B7" s="2" t="s">
        <v>38</v>
      </c>
      <c r="C7" s="10" t="s">
        <v>3</v>
      </c>
      <c r="D7" s="2">
        <f>VLOOKUP(A7,'COEFFICIENTS BILAN AGRESTE'!$A:$H,3,FALSE)</f>
        <v>1</v>
      </c>
      <c r="E7" s="2">
        <f>VLOOKUP(A7,'COEFFICIENTS BILAN AGRESTE'!$A:$H,4,FALSE)</f>
        <v>1</v>
      </c>
      <c r="F7" s="15">
        <f>VLOOKUP(A7,'COEFFICIENTS BILAN AGRESTE'!$A:$H,5,FALSE)</f>
        <v>1</v>
      </c>
      <c r="G7" s="2">
        <f>VLOOKUP(A7,'COEFFICIENTS BILAN AGRESTE'!$A:$H,6,FALSE)</f>
        <v>1</v>
      </c>
    </row>
    <row r="8" spans="1:7" ht="12.75">
      <c r="A8" s="10">
        <v>12010090</v>
      </c>
      <c r="B8" s="2" t="s">
        <v>38</v>
      </c>
      <c r="C8" s="10" t="s">
        <v>3</v>
      </c>
      <c r="D8" s="2">
        <f>VLOOKUP(A8,'COEFFICIENTS BILAN AGRESTE'!$A:$H,3,FALSE)</f>
        <v>1</v>
      </c>
      <c r="E8" s="2">
        <f>VLOOKUP(A8,'COEFFICIENTS BILAN AGRESTE'!$A:$H,4,FALSE)</f>
        <v>1</v>
      </c>
      <c r="F8" s="15">
        <f>VLOOKUP(A8,'COEFFICIENTS BILAN AGRESTE'!$A:$H,5,FALSE)</f>
        <v>1</v>
      </c>
      <c r="G8" s="2">
        <f>VLOOKUP(A8,'COEFFICIENTS BILAN AGRESTE'!$A:$H,6,FALSE)</f>
        <v>1</v>
      </c>
    </row>
    <row r="9" spans="1:7" ht="12.75">
      <c r="A9" s="10">
        <v>12081000</v>
      </c>
      <c r="B9" s="2" t="s">
        <v>38</v>
      </c>
      <c r="C9" s="10" t="s">
        <v>3</v>
      </c>
      <c r="D9" s="2"/>
      <c r="E9" s="2"/>
      <c r="F9" s="15"/>
      <c r="G9" s="2"/>
    </row>
    <row r="10" spans="1:7" ht="12.75">
      <c r="A10" s="10">
        <v>12021010</v>
      </c>
      <c r="B10" s="2" t="s">
        <v>39</v>
      </c>
      <c r="C10" s="10" t="s">
        <v>3</v>
      </c>
      <c r="D10" s="2">
        <f>VLOOKUP(A10,'COEFFICIENTS BILAN AGRESTE'!$A:$H,3,FALSE)</f>
        <v>1</v>
      </c>
      <c r="E10" s="2">
        <f>VLOOKUP(A10,'COEFFICIENTS BILAN AGRESTE'!$A:$H,4,FALSE)</f>
        <v>1</v>
      </c>
      <c r="F10" s="15">
        <f>VLOOKUP(A10,'COEFFICIENTS BILAN AGRESTE'!$A:$H,5,FALSE)</f>
        <v>1</v>
      </c>
      <c r="G10" s="2">
        <f>VLOOKUP(A10,'COEFFICIENTS BILAN AGRESTE'!$A:$H,6,FALSE)</f>
        <v>1</v>
      </c>
    </row>
    <row r="11" spans="1:7" ht="12.75">
      <c r="A11" s="10">
        <v>12021090</v>
      </c>
      <c r="B11" s="2" t="s">
        <v>39</v>
      </c>
      <c r="C11" s="10" t="s">
        <v>3</v>
      </c>
      <c r="D11" s="2">
        <f>VLOOKUP(A11,'COEFFICIENTS BILAN AGRESTE'!$A:$H,3,FALSE)</f>
        <v>1</v>
      </c>
      <c r="E11" s="2">
        <f>VLOOKUP(A11,'COEFFICIENTS BILAN AGRESTE'!$A:$H,4,FALSE)</f>
        <v>1</v>
      </c>
      <c r="F11" s="15">
        <f>VLOOKUP(A11,'COEFFICIENTS BILAN AGRESTE'!$A:$H,5,FALSE)</f>
        <v>1</v>
      </c>
      <c r="G11" s="2">
        <f>VLOOKUP(A11,'COEFFICIENTS BILAN AGRESTE'!$A:$H,6,FALSE)</f>
        <v>1</v>
      </c>
    </row>
    <row r="12" spans="1:7" ht="12.75">
      <c r="A12" s="10">
        <v>12022000</v>
      </c>
      <c r="B12" s="2" t="s">
        <v>39</v>
      </c>
      <c r="C12" s="10" t="s">
        <v>3</v>
      </c>
      <c r="D12" s="2">
        <f>VLOOKUP(A12,'COEFFICIENTS BILAN AGRESTE'!$A:$H,3,FALSE)</f>
        <v>1</v>
      </c>
      <c r="E12" s="2">
        <f>VLOOKUP(A12,'COEFFICIENTS BILAN AGRESTE'!$A:$H,4,FALSE)</f>
        <v>1</v>
      </c>
      <c r="F12" s="15">
        <f>VLOOKUP(A12,'COEFFICIENTS BILAN AGRESTE'!$A:$H,5,FALSE)</f>
        <v>1</v>
      </c>
      <c r="G12" s="2">
        <f>VLOOKUP(A12,'COEFFICIENTS BILAN AGRESTE'!$A:$H,6,FALSE)</f>
        <v>1</v>
      </c>
    </row>
    <row r="13" spans="1:7" ht="12.75">
      <c r="A13" s="10">
        <v>12030000</v>
      </c>
      <c r="B13" s="2" t="s">
        <v>40</v>
      </c>
      <c r="C13" s="10" t="s">
        <v>3</v>
      </c>
      <c r="D13" s="2"/>
      <c r="E13" s="2"/>
      <c r="F13" s="15"/>
      <c r="G13" s="2"/>
    </row>
    <row r="14" spans="1:7" ht="12.75">
      <c r="A14" s="10">
        <v>12040010</v>
      </c>
      <c r="B14" s="2" t="s">
        <v>41</v>
      </c>
      <c r="C14" s="10" t="s">
        <v>3</v>
      </c>
      <c r="D14" s="2">
        <f>VLOOKUP(A14,'COEFFICIENTS BILAN AGRESTE'!$A:$H,3,FALSE)</f>
        <v>1</v>
      </c>
      <c r="E14" s="2">
        <f>VLOOKUP(A14,'COEFFICIENTS BILAN AGRESTE'!$A:$H,4,FALSE)</f>
        <v>1</v>
      </c>
      <c r="F14" s="15">
        <f>VLOOKUP(A14,'COEFFICIENTS BILAN AGRESTE'!$A:$H,5,FALSE)</f>
        <v>1</v>
      </c>
      <c r="G14" s="2">
        <f>VLOOKUP(A14,'COEFFICIENTS BILAN AGRESTE'!$A:$H,6,FALSE)</f>
        <v>1</v>
      </c>
    </row>
    <row r="15" spans="1:7" ht="12.75">
      <c r="A15" s="10">
        <v>12040090</v>
      </c>
      <c r="B15" s="2" t="s">
        <v>41</v>
      </c>
      <c r="C15" s="10" t="s">
        <v>3</v>
      </c>
      <c r="D15" s="2">
        <f>VLOOKUP(A15,'COEFFICIENTS BILAN AGRESTE'!$A:$H,3,FALSE)</f>
        <v>1</v>
      </c>
      <c r="E15" s="2">
        <f>VLOOKUP(A15,'COEFFICIENTS BILAN AGRESTE'!$A:$H,4,FALSE)</f>
        <v>1</v>
      </c>
      <c r="F15" s="15">
        <f>VLOOKUP(A15,'COEFFICIENTS BILAN AGRESTE'!$A:$H,5,FALSE)</f>
        <v>1</v>
      </c>
      <c r="G15" s="2">
        <f>VLOOKUP(A15,'COEFFICIENTS BILAN AGRESTE'!$A:$H,6,FALSE)</f>
        <v>1</v>
      </c>
    </row>
    <row r="16" spans="1:7" ht="12.75">
      <c r="A16" s="11">
        <v>12079915</v>
      </c>
      <c r="B16" s="13" t="s">
        <v>42</v>
      </c>
      <c r="C16" s="10" t="s">
        <v>3</v>
      </c>
      <c r="D16" s="2">
        <f>VLOOKUP(A16,'COEFFICIENTS BILAN AGRESTE'!$A:$H,3,FALSE)</f>
        <v>1</v>
      </c>
      <c r="E16" s="2">
        <f>VLOOKUP(A16,'COEFFICIENTS BILAN AGRESTE'!$A:$H,4,FALSE)</f>
        <v>1</v>
      </c>
      <c r="F16" s="15">
        <f>VLOOKUP(A16,'COEFFICIENTS BILAN AGRESTE'!$A:$H,5,FALSE)</f>
        <v>1</v>
      </c>
      <c r="G16" s="2">
        <f>VLOOKUP(A16,'COEFFICIENTS BILAN AGRESTE'!$A:$H,6,FALSE)</f>
        <v>1</v>
      </c>
    </row>
    <row r="17" spans="1:7" ht="12.75">
      <c r="A17" s="11">
        <v>12079997</v>
      </c>
      <c r="B17" s="13" t="s">
        <v>42</v>
      </c>
      <c r="C17" s="10" t="s">
        <v>3</v>
      </c>
      <c r="D17" s="2"/>
      <c r="E17" s="2">
        <f>VLOOKUP(A17,'COEFFICIENTS BILAN AGRESTE'!$A:$H,4,FALSE)</f>
        <v>1</v>
      </c>
      <c r="F17" s="15">
        <f>VLOOKUP(A17,'COEFFICIENTS BILAN AGRESTE'!$A:$H,5,FALSE)</f>
        <v>1</v>
      </c>
      <c r="G17" s="2">
        <f>VLOOKUP(A17,'COEFFICIENTS BILAN AGRESTE'!$A:$H,6,FALSE)</f>
        <v>1</v>
      </c>
    </row>
    <row r="18" spans="1:7" ht="12.75">
      <c r="A18" s="10">
        <v>12072010</v>
      </c>
      <c r="B18" s="2" t="s">
        <v>43</v>
      </c>
      <c r="C18" s="10" t="s">
        <v>3</v>
      </c>
      <c r="D18" s="2">
        <f>VLOOKUP(A18,'COEFFICIENTS BILAN AGRESTE'!$A:$H,3,FALSE)</f>
        <v>1</v>
      </c>
      <c r="E18" s="2">
        <f>VLOOKUP(A18,'COEFFICIENTS BILAN AGRESTE'!$A:$H,4,FALSE)</f>
        <v>1</v>
      </c>
      <c r="F18" s="15">
        <f>VLOOKUP(A18,'COEFFICIENTS BILAN AGRESTE'!$A:$H,5,FALSE)</f>
        <v>1</v>
      </c>
      <c r="G18" s="2">
        <f>VLOOKUP(A18,'COEFFICIENTS BILAN AGRESTE'!$A:$H,6,FALSE)</f>
        <v>1</v>
      </c>
    </row>
    <row r="19" spans="1:7" ht="12.75">
      <c r="A19" s="10">
        <v>12072090</v>
      </c>
      <c r="B19" s="2" t="s">
        <v>43</v>
      </c>
      <c r="C19" s="10" t="s">
        <v>3</v>
      </c>
      <c r="D19" s="2">
        <f>VLOOKUP(A19,'COEFFICIENTS BILAN AGRESTE'!$A:$H,3,FALSE)</f>
        <v>1</v>
      </c>
      <c r="E19" s="2">
        <f>VLOOKUP(A19,'COEFFICIENTS BILAN AGRESTE'!$A:$H,4,FALSE)</f>
        <v>1</v>
      </c>
      <c r="F19" s="15">
        <f>VLOOKUP(A19,'COEFFICIENTS BILAN AGRESTE'!$A:$H,5,FALSE)</f>
        <v>1</v>
      </c>
      <c r="G19" s="2">
        <f>VLOOKUP(A19,'COEFFICIENTS BILAN AGRESTE'!$A:$H,6,FALSE)</f>
        <v>1</v>
      </c>
    </row>
    <row r="20" spans="1:7" ht="12.75">
      <c r="A20" s="10">
        <v>12074010</v>
      </c>
      <c r="B20" s="2" t="s">
        <v>44</v>
      </c>
      <c r="C20" s="10" t="s">
        <v>3</v>
      </c>
      <c r="D20" s="2">
        <f>VLOOKUP(A20,'COEFFICIENTS BILAN AGRESTE'!$A:$H,3,FALSE)</f>
        <v>1</v>
      </c>
      <c r="E20" s="2">
        <f>VLOOKUP(A20,'COEFFICIENTS BILAN AGRESTE'!$A:$H,4,FALSE)</f>
        <v>1</v>
      </c>
      <c r="F20" s="15">
        <f>VLOOKUP(A20,'COEFFICIENTS BILAN AGRESTE'!$A:$H,5,FALSE)</f>
        <v>1</v>
      </c>
      <c r="G20" s="2">
        <f>VLOOKUP(A20,'COEFFICIENTS BILAN AGRESTE'!$A:$H,6,FALSE)</f>
        <v>1</v>
      </c>
    </row>
    <row r="21" spans="1:7" ht="12.75">
      <c r="A21" s="10">
        <v>12074090</v>
      </c>
      <c r="B21" s="2" t="s">
        <v>44</v>
      </c>
      <c r="C21" s="10" t="s">
        <v>3</v>
      </c>
      <c r="D21" s="2">
        <f>VLOOKUP(A21,'COEFFICIENTS BILAN AGRESTE'!$A:$H,3,FALSE)</f>
        <v>1</v>
      </c>
      <c r="E21" s="2">
        <f>VLOOKUP(A21,'COEFFICIENTS BILAN AGRESTE'!$A:$H,4,FALSE)</f>
        <v>1</v>
      </c>
      <c r="F21" s="15">
        <f>VLOOKUP(A21,'COEFFICIENTS BILAN AGRESTE'!$A:$H,5,FALSE)</f>
        <v>1</v>
      </c>
      <c r="G21" s="2">
        <f>VLOOKUP(A21,'COEFFICIENTS BILAN AGRESTE'!$A:$H,6,FALSE)</f>
        <v>1</v>
      </c>
    </row>
    <row r="22" spans="1:7" ht="12.75">
      <c r="A22" s="10">
        <v>12075010</v>
      </c>
      <c r="B22" s="2" t="s">
        <v>44</v>
      </c>
      <c r="C22" s="10" t="s">
        <v>3</v>
      </c>
      <c r="D22" s="2">
        <f>VLOOKUP(A22,'COEFFICIENTS BILAN AGRESTE'!$A:$H,3,FALSE)</f>
        <v>1</v>
      </c>
      <c r="E22" s="2">
        <f>VLOOKUP(A22,'COEFFICIENTS BILAN AGRESTE'!$A:$H,4,FALSE)</f>
        <v>1</v>
      </c>
      <c r="F22" s="15">
        <f>VLOOKUP(A22,'COEFFICIENTS BILAN AGRESTE'!$A:$H,5,FALSE)</f>
        <v>1</v>
      </c>
      <c r="G22" s="2">
        <f>VLOOKUP(A22,'COEFFICIENTS BILAN AGRESTE'!$A:$H,6,FALSE)</f>
        <v>1</v>
      </c>
    </row>
    <row r="23" spans="1:7" ht="12.75">
      <c r="A23" s="10">
        <v>12075090</v>
      </c>
      <c r="B23" s="2" t="s">
        <v>44</v>
      </c>
      <c r="C23" s="10" t="s">
        <v>3</v>
      </c>
      <c r="D23" s="2">
        <f>VLOOKUP(A23,'COEFFICIENTS BILAN AGRESTE'!$A:$H,3,FALSE)</f>
        <v>1</v>
      </c>
      <c r="E23" s="2">
        <f>VLOOKUP(A23,'COEFFICIENTS BILAN AGRESTE'!$A:$H,4,FALSE)</f>
        <v>1</v>
      </c>
      <c r="F23" s="15">
        <f>VLOOKUP(A23,'COEFFICIENTS BILAN AGRESTE'!$A:$H,5,FALSE)</f>
        <v>1</v>
      </c>
      <c r="G23" s="2">
        <f>VLOOKUP(A23,'COEFFICIENTS BILAN AGRESTE'!$A:$H,6,FALSE)</f>
        <v>1</v>
      </c>
    </row>
    <row r="24" spans="1:7" ht="12.75">
      <c r="A24" s="10">
        <v>12079110</v>
      </c>
      <c r="B24" s="2" t="s">
        <v>44</v>
      </c>
      <c r="C24" s="10" t="s">
        <v>3</v>
      </c>
      <c r="D24" s="2">
        <f>VLOOKUP(A24,'COEFFICIENTS BILAN AGRESTE'!$A:$H,3,FALSE)</f>
        <v>1</v>
      </c>
      <c r="E24" s="2">
        <f>VLOOKUP(A24,'COEFFICIENTS BILAN AGRESTE'!$A:$H,4,FALSE)</f>
        <v>1</v>
      </c>
      <c r="F24" s="15">
        <f>VLOOKUP(A24,'COEFFICIENTS BILAN AGRESTE'!$A:$H,5,FALSE)</f>
        <v>1</v>
      </c>
      <c r="G24" s="2">
        <f>VLOOKUP(A24,'COEFFICIENTS BILAN AGRESTE'!$A:$H,6,FALSE)</f>
        <v>1</v>
      </c>
    </row>
    <row r="25" spans="1:7" ht="12.75">
      <c r="A25" s="10">
        <v>12079190</v>
      </c>
      <c r="B25" s="2" t="s">
        <v>44</v>
      </c>
      <c r="C25" s="10" t="s">
        <v>3</v>
      </c>
      <c r="D25" s="2">
        <f>VLOOKUP(A25,'COEFFICIENTS BILAN AGRESTE'!$A:$H,3,FALSE)</f>
        <v>1</v>
      </c>
      <c r="E25" s="2">
        <f>VLOOKUP(A25,'COEFFICIENTS BILAN AGRESTE'!$A:$H,4,FALSE)</f>
        <v>1</v>
      </c>
      <c r="F25" s="15">
        <f>VLOOKUP(A25,'COEFFICIENTS BILAN AGRESTE'!$A:$H,5,FALSE)</f>
        <v>1</v>
      </c>
      <c r="G25" s="2">
        <f>VLOOKUP(A25,'COEFFICIENTS BILAN AGRESTE'!$A:$H,6,FALSE)</f>
        <v>1</v>
      </c>
    </row>
    <row r="26" spans="1:7" ht="12.75">
      <c r="A26" s="10">
        <v>12079991</v>
      </c>
      <c r="B26" s="2" t="s">
        <v>44</v>
      </c>
      <c r="C26" s="10" t="s">
        <v>3</v>
      </c>
      <c r="D26" s="2">
        <f>VLOOKUP(A26,'COEFFICIENTS BILAN AGRESTE'!$A:$H,3,FALSE)</f>
        <v>1</v>
      </c>
      <c r="E26" s="2">
        <f>VLOOKUP(A26,'COEFFICIENTS BILAN AGRESTE'!$A:$H,4,FALSE)</f>
        <v>1</v>
      </c>
      <c r="F26" s="15">
        <f>VLOOKUP(A26,'COEFFICIENTS BILAN AGRESTE'!$A:$H,5,FALSE)</f>
        <v>1</v>
      </c>
      <c r="G26" s="2">
        <f>VLOOKUP(A26,'COEFFICIENTS BILAN AGRESTE'!$A:$H,6,FALSE)</f>
        <v>1</v>
      </c>
    </row>
    <row r="27" spans="1:7" ht="12.75">
      <c r="A27" s="10">
        <v>12089000</v>
      </c>
      <c r="B27" s="2" t="s">
        <v>44</v>
      </c>
      <c r="C27" s="10" t="s">
        <v>3</v>
      </c>
      <c r="D27" s="2"/>
      <c r="E27" s="2"/>
      <c r="F27" s="15"/>
      <c r="G27" s="2"/>
    </row>
    <row r="28" spans="1:7" ht="12.75">
      <c r="A28" s="10">
        <v>20081110</v>
      </c>
      <c r="B28" s="2" t="s">
        <v>45</v>
      </c>
      <c r="C28" s="10" t="s">
        <v>3</v>
      </c>
      <c r="D28" s="2"/>
      <c r="E28" s="2"/>
      <c r="F28" s="15"/>
      <c r="G28" s="2"/>
    </row>
    <row r="29" spans="1:7" ht="12.75">
      <c r="A29" s="11">
        <v>20081191</v>
      </c>
      <c r="B29" s="13" t="s">
        <v>46</v>
      </c>
      <c r="C29" s="10" t="s">
        <v>3</v>
      </c>
      <c r="D29" s="2"/>
      <c r="E29" s="2">
        <f>VLOOKUP(A29,'COEFFICIENTS BILAN AGRESTE'!$A:$H,4,FALSE)</f>
        <v>1</v>
      </c>
      <c r="F29" s="15">
        <f>VLOOKUP(A29,'COEFFICIENTS BILAN AGRESTE'!$A:$H,5,FALSE)</f>
        <v>1</v>
      </c>
      <c r="G29" s="2">
        <f>VLOOKUP(A29,'COEFFICIENTS BILAN AGRESTE'!$A:$H,6,FALSE)</f>
        <v>1</v>
      </c>
    </row>
    <row r="30" spans="1:7" ht="12.75">
      <c r="A30" s="10">
        <v>20081196</v>
      </c>
      <c r="B30" s="2" t="s">
        <v>39</v>
      </c>
      <c r="C30" s="10" t="s">
        <v>3</v>
      </c>
      <c r="D30" s="2">
        <f>VLOOKUP(A30,'COEFFICIENTS BILAN AGRESTE'!$A:$H,3,FALSE)</f>
        <v>1</v>
      </c>
      <c r="E30" s="2">
        <f>VLOOKUP(A30,'COEFFICIENTS BILAN AGRESTE'!$A:$H,4,FALSE)</f>
        <v>1</v>
      </c>
      <c r="F30" s="15">
        <f>VLOOKUP(A30,'COEFFICIENTS BILAN AGRESTE'!$A:$H,5,FALSE)</f>
        <v>1</v>
      </c>
      <c r="G30" s="2">
        <f>VLOOKUP(A30,'COEFFICIENTS BILAN AGRESTE'!$A:$H,6,FALSE)</f>
        <v>1</v>
      </c>
    </row>
    <row r="31" spans="1:7" ht="12.75">
      <c r="A31" s="12">
        <v>20081198</v>
      </c>
      <c r="B31" s="4" t="s">
        <v>39</v>
      </c>
      <c r="C31" s="12" t="s">
        <v>3</v>
      </c>
      <c r="D31" s="4">
        <f>VLOOKUP(A31,'COEFFICIENTS BILAN AGRESTE'!$A:$H,3,FALSE)</f>
        <v>1</v>
      </c>
      <c r="E31" s="4">
        <f>VLOOKUP(A31,'COEFFICIENTS BILAN AGRESTE'!$A:$H,4,FALSE)</f>
        <v>1</v>
      </c>
      <c r="F31" s="16">
        <f>VLOOKUP(A31,'COEFFICIENTS BILAN AGRESTE'!$A:$H,5,FALSE)</f>
        <v>1</v>
      </c>
      <c r="G31" s="4">
        <f>VLOOKUP(A31,'COEFFICIENTS BILAN AGRESTE'!$A:$H,6,FALSE)</f>
        <v>1</v>
      </c>
    </row>
    <row r="32" ht="12.75">
      <c r="A32" s="7" t="s">
        <v>47</v>
      </c>
    </row>
    <row r="34" ht="12.75">
      <c r="A34" t="s">
        <v>54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vigourouxh</dc:creator>
  <cp:keywords/>
  <dc:description/>
  <cp:lastModifiedBy>michele.vanhove</cp:lastModifiedBy>
  <cp:lastPrinted>2011-09-14T13:08:56Z</cp:lastPrinted>
  <dcterms:created xsi:type="dcterms:W3CDTF">2009-04-20T15:41:13Z</dcterms:created>
  <dcterms:modified xsi:type="dcterms:W3CDTF">2011-09-15T07:53:54Z</dcterms:modified>
  <cp:category/>
  <cp:version/>
  <cp:contentType/>
  <cp:contentStatus/>
</cp:coreProperties>
</file>