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tabRatio="931" firstSheet="42" activeTab="0"/>
  </bookViews>
  <sheets>
    <sheet name="Sommaire" sheetId="1" r:id="rId1"/>
    <sheet name="GrainesProteagineuses1.93_94" sheetId="2" r:id="rId2"/>
    <sheet name="GrainesProteagineuses2.93_94" sheetId="3" r:id="rId3"/>
    <sheet name="GrainesProteagineuses1.94_95" sheetId="4" r:id="rId4"/>
    <sheet name="GrainesProteagineuses2.94_95" sheetId="5" r:id="rId5"/>
    <sheet name="GrainesProteagineuses1.95_96" sheetId="6" r:id="rId6"/>
    <sheet name="GrainesProteagineuses2.95_96" sheetId="7" r:id="rId7"/>
    <sheet name="GrainesProteagineuses1.96_97" sheetId="8" r:id="rId8"/>
    <sheet name="GrainesProteagineuses2.96_97" sheetId="9" r:id="rId9"/>
    <sheet name="GrainesProteagineuses1.97_98" sheetId="10" r:id="rId10"/>
    <sheet name="GrainesProteagineuses2.97_98" sheetId="11" r:id="rId11"/>
    <sheet name="GrainesProteagineuses1.98_99" sheetId="12" r:id="rId12"/>
    <sheet name="GrainesProteagineuses2.98_99" sheetId="13" r:id="rId13"/>
    <sheet name="GrainesProteagineuses1.99_00" sheetId="14" r:id="rId14"/>
    <sheet name="GrainesProteagineuses2.99_00" sheetId="15" r:id="rId15"/>
    <sheet name="GrainesProteagineuses1.00_01" sheetId="16" r:id="rId16"/>
    <sheet name="GrainesProteagineuses2.00_01" sheetId="17" r:id="rId17"/>
    <sheet name="GrainesProteagineuses1.01_02" sheetId="18" r:id="rId18"/>
    <sheet name="GrainesProteagineuses2.01_02" sheetId="19" r:id="rId19"/>
    <sheet name="GrainesProteagineuses1.02_03" sheetId="20" r:id="rId20"/>
    <sheet name="GrainesProteagineuses2.02_03" sheetId="21" r:id="rId21"/>
    <sheet name="GrainesProteagineuses1.03_04" sheetId="22" r:id="rId22"/>
    <sheet name="GrainesProteagineuses2.03_04" sheetId="23" r:id="rId23"/>
    <sheet name="GrainesProteagineuses1.04_05" sheetId="24" r:id="rId24"/>
    <sheet name="GrainesProteagineuses2.04_05" sheetId="25" r:id="rId25"/>
    <sheet name="GrainesProteagineuses1.05_06" sheetId="26" r:id="rId26"/>
    <sheet name="GrainesProteagineuses2.05_06" sheetId="27" r:id="rId27"/>
    <sheet name="GrainesProteagineuses1.06_07" sheetId="28" r:id="rId28"/>
    <sheet name="GrainesProteagineuses2.06_07" sheetId="29" r:id="rId29"/>
    <sheet name="GrainesProteagineuses1.07_08" sheetId="30" r:id="rId30"/>
    <sheet name="GrainesProteagineuses2.07_08" sheetId="31" r:id="rId31"/>
    <sheet name="GrainesProteagineuses1.08_09" sheetId="32" r:id="rId32"/>
    <sheet name="GrainesProteagineuses2.08_09" sheetId="33" r:id="rId33"/>
    <sheet name="GrainesProteagineuses1.09_10" sheetId="34" r:id="rId34"/>
    <sheet name="GrainesProteagineuses2.09_10" sheetId="35" r:id="rId35"/>
    <sheet name="GrainesProteagineuses1.10_11" sheetId="36" r:id="rId36"/>
    <sheet name="GrainesProteagineuses2.10_11" sheetId="37" r:id="rId37"/>
    <sheet name="GrainesProteagineuses1.11_12" sheetId="38" r:id="rId38"/>
    <sheet name="GrainesProteagineuses2.11_12" sheetId="39" r:id="rId39"/>
    <sheet name="GrainesProteagineuses1.12_13" sheetId="40" r:id="rId40"/>
    <sheet name="GrainesProteagineuses2.12_13" sheetId="41" r:id="rId41"/>
    <sheet name="GrainesProteagineuses1.13_14" sheetId="42" r:id="rId42"/>
    <sheet name="GrainesProteagineuses2.13_14" sheetId="43" r:id="rId43"/>
    <sheet name="GrainesProteagineuses1.14_15" sheetId="44" r:id="rId44"/>
    <sheet name="GrainesProteagineuses2.14_15" sheetId="45" r:id="rId45"/>
    <sheet name="GrainesProteagineuses1.15_16" sheetId="46" r:id="rId46"/>
    <sheet name="GrainesProteagineuses2.15_16" sheetId="47" r:id="rId47"/>
    <sheet name="GrainesProteagineuses1.16_17" sheetId="48" r:id="rId48"/>
    <sheet name="GrainesProteagineuses2.16_17" sheetId="49" r:id="rId49"/>
  </sheets>
  <definedNames>
    <definedName name="_xlnm.Print_Area" localSheetId="31">'GrainesProteagineuses1.08_09'!$A$1:$J$49</definedName>
    <definedName name="_xlnm.Print_Area" localSheetId="33">'GrainesProteagineuses1.09_10'!$A$1:$J$50</definedName>
    <definedName name="_xlnm.Print_Area" localSheetId="35">'GrainesProteagineuses1.10_11'!$A$1:$J$50</definedName>
    <definedName name="_xlnm.Print_Area" localSheetId="37">'GrainesProteagineuses1.11_12'!$A$1:$J$50</definedName>
    <definedName name="_xlnm.Print_Area" localSheetId="39">'GrainesProteagineuses1.12_13'!$A$1:$J$50</definedName>
    <definedName name="_xlnm.Print_Area" localSheetId="41">'GrainesProteagineuses1.13_14'!$A$1:$J$50</definedName>
    <definedName name="_xlnm.Print_Area" localSheetId="43">'GrainesProteagineuses1.14_15'!$A$1:$J$50</definedName>
    <definedName name="_xlnm.Print_Area" localSheetId="45">'GrainesProteagineuses1.15_16'!$A$1:$J$50</definedName>
    <definedName name="_xlnm.Print_Area" localSheetId="47">'GrainesProteagineuses1.16_17'!$A$1:$J$50</definedName>
    <definedName name="_xlnm.Print_Area" localSheetId="34">'GrainesProteagineuses2.09_10'!$A$1:$J$49</definedName>
    <definedName name="_xlnm.Print_Area" localSheetId="36">'GrainesProteagineuses2.10_11'!$A$1:$J$49</definedName>
    <definedName name="_xlnm.Print_Area" localSheetId="38">'GrainesProteagineuses2.11_12'!$A$1:$J$49</definedName>
    <definedName name="_xlnm.Print_Area" localSheetId="40">'GrainesProteagineuses2.12_13'!$A$1:$J$49</definedName>
    <definedName name="_xlnm.Print_Area" localSheetId="42">'GrainesProteagineuses2.13_14'!$A$1:$J$49</definedName>
    <definedName name="_xlnm.Print_Area" localSheetId="44">'GrainesProteagineuses2.14_15'!$A$1:$J$49</definedName>
    <definedName name="_xlnm.Print_Area" localSheetId="46">'GrainesProteagineuses2.15_16'!$A$1:$J$49</definedName>
    <definedName name="_xlnm.Print_Area" localSheetId="48">'GrainesProteagineuses2.16_17'!$A$1:$J$49</definedName>
  </definedNames>
  <calcPr fullCalcOnLoad="1"/>
</workbook>
</file>

<file path=xl/sharedStrings.xml><?xml version="1.0" encoding="utf-8"?>
<sst xmlns="http://schemas.openxmlformats.org/spreadsheetml/2006/main" count="2992" uniqueCount="180">
  <si>
    <t>Retour sommaire</t>
  </si>
  <si>
    <r>
      <t xml:space="preserve">       </t>
    </r>
    <r>
      <rPr>
        <sz val="11"/>
        <rFont val="Times New Roman"/>
        <family val="1"/>
      </rPr>
      <t xml:space="preserve"> - dont EUR 25</t>
    </r>
  </si>
  <si>
    <t>Campagne : 1993/1994</t>
  </si>
  <si>
    <t>Campagne 1993/1994</t>
  </si>
  <si>
    <t>Campagne 1994/95</t>
  </si>
  <si>
    <t>Campagne 1994/1995</t>
  </si>
  <si>
    <t>Campagne 1995/1996</t>
  </si>
  <si>
    <t>Campagne 1996/1997</t>
  </si>
  <si>
    <t>Campagne 1997/1998</t>
  </si>
  <si>
    <t>Campagne 1998/1999</t>
  </si>
  <si>
    <t>Campagne 1999/2000</t>
  </si>
  <si>
    <t>Campagne 2000/2001</t>
  </si>
  <si>
    <t>Campagne 2001/2002</t>
  </si>
  <si>
    <t>Campagne 2002/2003</t>
  </si>
  <si>
    <t>Campagne 2003/2004</t>
  </si>
  <si>
    <t>Campagne 2004/2005</t>
  </si>
  <si>
    <t xml:space="preserve"> (Année campagne : 1er juillet au 30 juin)</t>
  </si>
  <si>
    <t>Population au 1/1/1994 (en milliers)</t>
  </si>
  <si>
    <t>Population au 1/1/1995 (en milliers)</t>
  </si>
  <si>
    <t>Population au 1/1/1996 (en milliers)</t>
  </si>
  <si>
    <t>Population au 1/1/1997 (en milliers)</t>
  </si>
  <si>
    <t>Y compris DOM à partir du 1/1/1997</t>
  </si>
  <si>
    <t>Population au 1/1/1998 (en milliers)</t>
  </si>
  <si>
    <t>Population au 1/1/1999 (en milliers)</t>
  </si>
  <si>
    <t>Population au 1/1/2000 (en milliers)</t>
  </si>
  <si>
    <t>Population au 1/1/2001 (en milliers)</t>
  </si>
  <si>
    <t>Population au 1/1/2002 (en milliers)</t>
  </si>
  <si>
    <t>Population au 1/1/2003 (en milliers)</t>
  </si>
  <si>
    <t>Population au 1/1/2004 (en milliers)</t>
  </si>
  <si>
    <t>Population au 1/1/2005 (en milliers)</t>
  </si>
  <si>
    <t>Population au 1/1/2006 (en milliers)</t>
  </si>
  <si>
    <t>Campagne 2006/2007</t>
  </si>
  <si>
    <t>Campagne 2005/2006 rectfiée</t>
  </si>
  <si>
    <t>Campagne 2005/2006 rectifiée</t>
  </si>
  <si>
    <t>Population au 1/1/2007 (en milliers)</t>
  </si>
  <si>
    <t>Campagne 2007/2008</t>
  </si>
  <si>
    <t>Population au 1/1/2008 (en milliers)</t>
  </si>
  <si>
    <t>Campagne 2008/2009</t>
  </si>
  <si>
    <t>Bilans des graines protéagineuses</t>
  </si>
  <si>
    <t>SOMMAIRE</t>
  </si>
  <si>
    <t>Bilans complets par campagne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</si>
  <si>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</si>
  <si>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</si>
  <si>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</si>
  <si>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</si>
  <si>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</si>
  <si>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</si>
  <si>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</si>
  <si>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</si>
  <si>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</si>
  <si>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</si>
  <si>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</si>
  <si>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</si>
  <si>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</si>
  <si>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</si>
  <si>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Pois protéagineux et autres légumes secs</t>
  </si>
  <si>
    <t>Répartition du poste autres légumes secs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</si>
  <si>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0"/>
      </rPr>
      <t xml:space="preserve"> correspondant</t>
    </r>
  </si>
  <si>
    <t>2007/08</t>
  </si>
  <si>
    <t>2008/09</t>
  </si>
  <si>
    <t>2009/10</t>
  </si>
  <si>
    <t>Campagne 2009/2010</t>
  </si>
  <si>
    <t>Population au 1/1/2010 (en milliers)</t>
  </si>
  <si>
    <t xml:space="preserve">     -  dont  vers  EUR 27</t>
  </si>
  <si>
    <t xml:space="preserve">      - dont EUR 27</t>
  </si>
  <si>
    <t>Campagne 2010/2011</t>
  </si>
  <si>
    <t>Population au 1/1/2011 (en milliers)</t>
  </si>
  <si>
    <t>2010/11</t>
  </si>
  <si>
    <t>1 000 tonnes</t>
  </si>
  <si>
    <t>Campagne 2011/2012</t>
  </si>
  <si>
    <t>Campagne 2012/2013</t>
  </si>
  <si>
    <t>2011/12</t>
  </si>
  <si>
    <t>2012/13</t>
  </si>
  <si>
    <t>AGRESTE</t>
  </si>
  <si>
    <t>http://agreste.agriculture.gouv.fr/enquetes/bilans-d-approvisionnement/cereales-riz-pomme-de-terre/</t>
  </si>
  <si>
    <t>PAYS : FRANCE</t>
  </si>
  <si>
    <t>C</t>
  </si>
  <si>
    <t>O</t>
  </si>
  <si>
    <t>D</t>
  </si>
  <si>
    <t>E</t>
  </si>
  <si>
    <t>CODE PRODUIT</t>
  </si>
  <si>
    <t>PRODUCTION :</t>
  </si>
  <si>
    <t>SUPERFICIE (1 000 Ha)</t>
  </si>
  <si>
    <t>RENDEMENT (100Kg/Ha)</t>
  </si>
  <si>
    <t>PRODUCTION (1 000 t)</t>
  </si>
  <si>
    <t>PRODUCTION  UTILISABLE</t>
  </si>
  <si>
    <t>IMPORTATIONS</t>
  </si>
  <si>
    <t>24-25</t>
  </si>
  <si>
    <t xml:space="preserve">      - dont EUR 12 (15 à partir de 1995)</t>
  </si>
  <si>
    <t>STOCKS  DE  DEBUT</t>
  </si>
  <si>
    <t>TOTAL  RESSOURCES = EMPLOIS</t>
  </si>
  <si>
    <t>EXPORTATIONS</t>
  </si>
  <si>
    <t>34-35</t>
  </si>
  <si>
    <t>STOCKS FINAUX</t>
  </si>
  <si>
    <t>UTILISATION  INTERIEURE</t>
  </si>
  <si>
    <t>- semences</t>
  </si>
  <si>
    <t xml:space="preserve">    - origine indigène</t>
  </si>
  <si>
    <t xml:space="preserve">    - origine importée</t>
  </si>
  <si>
    <t xml:space="preserve">      - dont EUR 12 (cf. ci-dessus)</t>
  </si>
  <si>
    <t>-  pertes</t>
  </si>
  <si>
    <t>-  alimentation animale</t>
  </si>
  <si>
    <t xml:space="preserve">  - origine indigène</t>
  </si>
  <si>
    <t xml:space="preserve">   - origine importée</t>
  </si>
  <si>
    <r>
      <t xml:space="preserve">       </t>
    </r>
    <r>
      <rPr>
        <sz val="11"/>
        <rFont val="Times New Roman"/>
        <family val="1"/>
      </rPr>
      <t xml:space="preserve"> - dont EUR 12</t>
    </r>
  </si>
  <si>
    <t>- consommation humaine</t>
  </si>
  <si>
    <t>RATIOS :</t>
  </si>
  <si>
    <t>VARIATION  DES  STOCKS (1000 t)</t>
  </si>
  <si>
    <t>TAUX D'APPROV. EN %</t>
  </si>
  <si>
    <t>CONS. HUMAINE (Kg/tête/an)</t>
  </si>
  <si>
    <t>Source : AGRESTE - bilans</t>
  </si>
  <si>
    <t xml:space="preserve">     -  dont  vers  EUR 12 (cf. ci-dessus)</t>
  </si>
  <si>
    <r>
      <t xml:space="preserve">       </t>
    </r>
    <r>
      <rPr>
        <sz val="11"/>
        <rFont val="Times New Roman"/>
        <family val="1"/>
      </rPr>
      <t xml:space="preserve"> - dont EUR 12 (cf. ci-dessus)</t>
    </r>
  </si>
  <si>
    <t>BILAN  :  GRAINES PROTEAGINEUSES 1</t>
  </si>
  <si>
    <t>TOTAL</t>
  </si>
  <si>
    <t>POIS</t>
  </si>
  <si>
    <t>FEVES</t>
  </si>
  <si>
    <t>LUPINS</t>
  </si>
  <si>
    <t>AUTRES</t>
  </si>
  <si>
    <t>LEGUMES</t>
  </si>
  <si>
    <t>Protéagineux</t>
  </si>
  <si>
    <t>Chiches</t>
  </si>
  <si>
    <t>&amp;</t>
  </si>
  <si>
    <t>SECS</t>
  </si>
  <si>
    <t>&amp; secs</t>
  </si>
  <si>
    <t>FEVEROLES</t>
  </si>
  <si>
    <t>graines</t>
  </si>
  <si>
    <t>1310A</t>
  </si>
  <si>
    <t>1310B</t>
  </si>
  <si>
    <t>1300Z</t>
  </si>
  <si>
    <t xml:space="preserve">      - dont EUR 12</t>
  </si>
  <si>
    <t xml:space="preserve">      - dont EUR 15</t>
  </si>
  <si>
    <t xml:space="preserve">      - dont EUR 15 à partir de 1995)</t>
  </si>
  <si>
    <t xml:space="preserve">     -  dont  vers  EUR 12</t>
  </si>
  <si>
    <t xml:space="preserve">     -  dont  vers  EUR 15</t>
  </si>
  <si>
    <t xml:space="preserve">      - dont EUR 12 </t>
  </si>
  <si>
    <r>
      <t xml:space="preserve">       </t>
    </r>
    <r>
      <rPr>
        <sz val="11"/>
        <rFont val="Times New Roman"/>
        <family val="1"/>
      </rPr>
      <t xml:space="preserve"> - dont EUR 15</t>
    </r>
  </si>
  <si>
    <t xml:space="preserve">              BILAN  : GRAINES PROTEAGINEUSES 2</t>
  </si>
  <si>
    <t>LENTILLES</t>
  </si>
  <si>
    <t>VESCES</t>
  </si>
  <si>
    <t>HARICOTS SECS</t>
  </si>
  <si>
    <t>consommation</t>
  </si>
  <si>
    <t>semences</t>
  </si>
  <si>
    <t>cajanus-cajan</t>
  </si>
  <si>
    <t>130C</t>
  </si>
  <si>
    <t>130D</t>
  </si>
  <si>
    <t>130Z</t>
  </si>
  <si>
    <t>130E</t>
  </si>
  <si>
    <t>130A</t>
  </si>
  <si>
    <t>130B</t>
  </si>
  <si>
    <t xml:space="preserve">   - origine indigène</t>
  </si>
  <si>
    <r>
      <t xml:space="preserve">       </t>
    </r>
    <r>
      <rPr>
        <sz val="11"/>
        <rFont val="Times New Roman"/>
        <family val="1"/>
      </rPr>
      <t xml:space="preserve"> - dont EUR 15 </t>
    </r>
  </si>
  <si>
    <t xml:space="preserve">Y compris DOM </t>
  </si>
  <si>
    <t>Y compris DOM</t>
  </si>
  <si>
    <t>VARIATION  DES  STOCKS</t>
  </si>
  <si>
    <t>BILAN  : GRAINES PROTEAGINEUSES 2</t>
  </si>
  <si>
    <t>1300Zbis</t>
  </si>
  <si>
    <r>
      <t xml:space="preserve">PRODUCTION : </t>
    </r>
    <r>
      <rPr>
        <b/>
        <i/>
        <sz val="11"/>
        <rFont val="Times New Roman"/>
        <family val="1"/>
      </rPr>
      <t>(Données révisées)</t>
    </r>
  </si>
  <si>
    <r>
      <t xml:space="preserve">PRODUCTION : </t>
    </r>
    <r>
      <rPr>
        <b/>
        <i/>
        <sz val="11"/>
        <rFont val="Times New Roman"/>
        <family val="1"/>
      </rPr>
      <t>(Données révisées</t>
    </r>
    <r>
      <rPr>
        <b/>
        <sz val="11"/>
        <rFont val="Times New Roman"/>
        <family val="1"/>
      </rPr>
      <t>)</t>
    </r>
  </si>
  <si>
    <t>1000 tonnes</t>
  </si>
  <si>
    <t>BILAN : production + importations + stocks début = exportations + stocks finaux + utilisation intérieure</t>
  </si>
  <si>
    <t xml:space="preserve">BILAN : production + importations + stocks début = exportations + stocks finaux + utilisation intérieure </t>
  </si>
  <si>
    <t xml:space="preserve">      - dont EUR 25</t>
  </si>
  <si>
    <t xml:space="preserve">     -  dont  vers  EUR 25</t>
  </si>
  <si>
    <t>Population au 1/1/2014 (en milliers)</t>
  </si>
  <si>
    <t>Campagne 2013/2014</t>
  </si>
  <si>
    <t>Population au 1/1/2013 (en milliers)</t>
  </si>
  <si>
    <t>Population au 1/1/2012 (en milliers)</t>
  </si>
  <si>
    <t>2013/14</t>
  </si>
  <si>
    <t>Campagne 2014/2015</t>
  </si>
  <si>
    <t xml:space="preserve"> (Année campagne : 1er juiller au 30 juin)</t>
  </si>
  <si>
    <t>Population au 1/1/2015 (en milliers)</t>
  </si>
  <si>
    <t>2014/15</t>
  </si>
  <si>
    <t xml:space="preserve">      - dont EUR 28</t>
  </si>
  <si>
    <t xml:space="preserve">     -  dont  vers  EUR 28</t>
  </si>
  <si>
    <t xml:space="preserve">        - dont EUR 28</t>
  </si>
  <si>
    <t>Campagne 2015/2016</t>
  </si>
  <si>
    <t>2015/16</t>
  </si>
  <si>
    <t>Population au 1/1/2016 (en milliers)</t>
  </si>
  <si>
    <t>Campagne 2016/2017</t>
  </si>
  <si>
    <t>2016/17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</si>
</sst>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\ &quot;Flux&quot;;\-#,##0\ &quot;Flux&quot;"/>
    <numFmt numFmtId="185" formatCode="#,##0\ &quot;Flux&quot;;[Red]\-#,##0\ &quot;Flux&quot;"/>
    <numFmt numFmtId="186" formatCode="#,##0.00\ &quot;Flux&quot;;\-#,##0.00\ &quot;Flux&quot;"/>
    <numFmt numFmtId="187" formatCode="#,##0.00\ &quot;Flux&quot;;[Red]\-#,##0.00\ &quot;Flux&quot;"/>
    <numFmt numFmtId="188" formatCode="_-* #,##0\ &quot;Flux&quot;_-;\-* #,##0\ &quot;Flux&quot;_-;_-* &quot;-&quot;\ &quot;Flux&quot;_-;_-@_-"/>
    <numFmt numFmtId="189" formatCode="_-* #,##0\ _F_l_u_x_-;\-* #,##0\ _F_l_u_x_-;_-* &quot;-&quot;\ _F_l_u_x_-;_-@_-"/>
    <numFmt numFmtId="190" formatCode="_-* #,##0.00\ &quot;Flux&quot;_-;\-* #,##0.00\ &quot;Flux&quot;_-;_-* &quot;-&quot;??\ &quot;Flux&quot;_-;_-@_-"/>
    <numFmt numFmtId="191" formatCode="_-* #,##0.00\ _F_l_u_x_-;\-* #,##0.00\ _F_l_u_x_-;_-* &quot;-&quot;??\ _F_l_u_x_-;_-@_-"/>
    <numFmt numFmtId="192" formatCode="#,##0&quot; FB&quot;;\-#,##0&quot; FB&quot;"/>
    <numFmt numFmtId="193" formatCode="#,##0&quot; FB&quot;;[Red]\-#,##0&quot; FB&quot;"/>
    <numFmt numFmtId="194" formatCode="#,##0.00&quot; FB&quot;;\-#,##0.00&quot; FB&quot;"/>
    <numFmt numFmtId="195" formatCode="#,##0.00&quot; FB&quot;;[Red]\-#,##0.00&quot; FB&quot;"/>
    <numFmt numFmtId="196" formatCode="d/m/yy"/>
    <numFmt numFmtId="197" formatCode="d/m/yy\ h:mm"/>
    <numFmt numFmtId="198" formatCode="0000"/>
    <numFmt numFmtId="199" formatCode="0.0%"/>
    <numFmt numFmtId="200" formatCode="0.0"/>
    <numFmt numFmtId="201" formatCode="#,##0.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@_@"/>
    <numFmt numFmtId="209" formatCode="@\ @"/>
    <numFmt numFmtId="210" formatCode="0.00000"/>
    <numFmt numFmtId="211" formatCode="0.0000"/>
    <numFmt numFmtId="212" formatCode="0.0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2"/>
      <name val="Helv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0" borderId="0">
      <alignment/>
      <protection/>
    </xf>
    <xf numFmtId="0" fontId="48" fillId="26" borderId="1" applyNumberFormat="0" applyAlignment="0" applyProtection="0"/>
    <xf numFmtId="0" fontId="49" fillId="0" borderId="2" applyNumberFormat="0" applyFill="0" applyAlignment="0" applyProtection="0"/>
    <xf numFmtId="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557">
    <xf numFmtId="0" fontId="0" fillId="0" borderId="0" xfId="0" applyAlignment="1">
      <alignment/>
    </xf>
    <xf numFmtId="0" fontId="5" fillId="0" borderId="0" xfId="56">
      <alignment/>
      <protection/>
    </xf>
    <xf numFmtId="0" fontId="9" fillId="0" borderId="0" xfId="40" applyFont="1">
      <alignment/>
      <protection/>
    </xf>
    <xf numFmtId="0" fontId="9" fillId="0" borderId="0" xfId="54" applyFont="1">
      <alignment/>
      <protection/>
    </xf>
    <xf numFmtId="0" fontId="10" fillId="33" borderId="0" xfId="54" applyFont="1" applyFill="1" applyBorder="1" applyAlignment="1">
      <alignment horizontal="center"/>
      <protection/>
    </xf>
    <xf numFmtId="0" fontId="9" fillId="0" borderId="10" xfId="54" applyFont="1" applyBorder="1" applyAlignment="1" quotePrefix="1">
      <alignment horizontal="left"/>
      <protection/>
    </xf>
    <xf numFmtId="0" fontId="9" fillId="0" borderId="11" xfId="54" applyFont="1" applyBorder="1">
      <alignment/>
      <protection/>
    </xf>
    <xf numFmtId="0" fontId="9" fillId="0" borderId="12" xfId="40" applyFont="1" applyBorder="1">
      <alignment/>
      <protection/>
    </xf>
    <xf numFmtId="0" fontId="5" fillId="0" borderId="0" xfId="56" applyBorder="1" applyAlignment="1">
      <alignment horizontal="center"/>
      <protection/>
    </xf>
    <xf numFmtId="0" fontId="5" fillId="0" borderId="0" xfId="56" applyBorder="1">
      <alignment/>
      <protection/>
    </xf>
    <xf numFmtId="0" fontId="9" fillId="0" borderId="0" xfId="54" applyFont="1" applyBorder="1" applyAlignment="1" quotePrefix="1">
      <alignment horizontal="left"/>
      <protection/>
    </xf>
    <xf numFmtId="0" fontId="9" fillId="0" borderId="13" xfId="54" applyFont="1" applyBorder="1" applyAlignment="1" quotePrefix="1">
      <alignment horizontal="left"/>
      <protection/>
    </xf>
    <xf numFmtId="0" fontId="9" fillId="33" borderId="14" xfId="54" applyFont="1" applyFill="1" applyBorder="1" applyAlignment="1">
      <alignment horizontal="center"/>
      <protection/>
    </xf>
    <xf numFmtId="0" fontId="9" fillId="0" borderId="15" xfId="54" applyFont="1" applyBorder="1" applyAlignment="1" quotePrefix="1">
      <alignment horizontal="left"/>
      <protection/>
    </xf>
    <xf numFmtId="0" fontId="9" fillId="0" borderId="16" xfId="54" applyFont="1" applyBorder="1" applyAlignment="1" quotePrefix="1">
      <alignment horizontal="left"/>
      <protection/>
    </xf>
    <xf numFmtId="0" fontId="10" fillId="0" borderId="10" xfId="54" applyFont="1" applyBorder="1" applyAlignment="1" quotePrefix="1">
      <alignment horizontal="left"/>
      <protection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Alignment="1">
      <alignment/>
    </xf>
    <xf numFmtId="0" fontId="9" fillId="33" borderId="15" xfId="54" applyFont="1" applyFill="1" applyBorder="1" applyAlignment="1">
      <alignment horizontal="center"/>
      <protection/>
    </xf>
    <xf numFmtId="0" fontId="9" fillId="33" borderId="19" xfId="54" applyFont="1" applyFill="1" applyBorder="1" applyAlignment="1">
      <alignment horizontal="center"/>
      <protection/>
    </xf>
    <xf numFmtId="0" fontId="9" fillId="33" borderId="20" xfId="54" applyFont="1" applyFill="1" applyBorder="1" applyAlignment="1">
      <alignment horizontal="center"/>
      <protection/>
    </xf>
    <xf numFmtId="0" fontId="9" fillId="33" borderId="17" xfId="54" applyFont="1" applyFill="1" applyBorder="1" applyAlignment="1">
      <alignment horizontal="center"/>
      <protection/>
    </xf>
    <xf numFmtId="0" fontId="9" fillId="33" borderId="21" xfId="54" applyFont="1" applyFill="1" applyBorder="1" applyAlignment="1">
      <alignment horizontal="center"/>
      <protection/>
    </xf>
    <xf numFmtId="0" fontId="9" fillId="33" borderId="22" xfId="54" applyFont="1" applyFill="1" applyBorder="1" applyAlignment="1">
      <alignment horizontal="center"/>
      <protection/>
    </xf>
    <xf numFmtId="0" fontId="9" fillId="33" borderId="18" xfId="54" applyFont="1" applyFill="1" applyBorder="1" applyAlignment="1">
      <alignment horizontal="center"/>
      <protection/>
    </xf>
    <xf numFmtId="0" fontId="9" fillId="33" borderId="23" xfId="54" applyFont="1" applyFill="1" applyBorder="1" applyAlignment="1">
      <alignment horizontal="center"/>
      <protection/>
    </xf>
    <xf numFmtId="0" fontId="9" fillId="33" borderId="24" xfId="54" applyFont="1" applyFill="1" applyBorder="1" applyAlignment="1">
      <alignment horizontal="center"/>
      <protection/>
    </xf>
    <xf numFmtId="0" fontId="10" fillId="0" borderId="0" xfId="54" applyFont="1" applyBorder="1">
      <alignment/>
      <protection/>
    </xf>
    <xf numFmtId="0" fontId="9" fillId="0" borderId="0" xfId="54" applyFont="1" applyBorder="1" applyAlignment="1">
      <alignment horizontal="center"/>
      <protection/>
    </xf>
    <xf numFmtId="0" fontId="9" fillId="34" borderId="20" xfId="55" applyFont="1" applyFill="1" applyBorder="1" applyAlignment="1">
      <alignment horizontal="center"/>
      <protection/>
    </xf>
    <xf numFmtId="3" fontId="9" fillId="0" borderId="17" xfId="55" applyNumberFormat="1" applyFont="1" applyFill="1" applyBorder="1">
      <alignment/>
      <protection/>
    </xf>
    <xf numFmtId="1" fontId="14" fillId="0" borderId="17" xfId="0" applyNumberFormat="1" applyFont="1" applyBorder="1" applyAlignment="1">
      <alignment/>
    </xf>
    <xf numFmtId="0" fontId="9" fillId="34" borderId="21" xfId="54" applyFont="1" applyFill="1" applyBorder="1" applyAlignment="1">
      <alignment horizontal="center"/>
      <protection/>
    </xf>
    <xf numFmtId="3" fontId="9" fillId="0" borderId="18" xfId="54" applyNumberFormat="1" applyFont="1" applyBorder="1" applyAlignment="1">
      <alignment horizontal="left"/>
      <protection/>
    </xf>
    <xf numFmtId="3" fontId="9" fillId="0" borderId="18" xfId="54" applyNumberFormat="1" applyFont="1" applyFill="1" applyBorder="1" applyAlignment="1">
      <alignment horizontal="right"/>
      <protection/>
    </xf>
    <xf numFmtId="1" fontId="14" fillId="0" borderId="22" xfId="0" applyNumberFormat="1" applyFont="1" applyBorder="1" applyAlignment="1">
      <alignment/>
    </xf>
    <xf numFmtId="0" fontId="9" fillId="34" borderId="24" xfId="54" applyFont="1" applyFill="1" applyBorder="1" applyAlignment="1">
      <alignment horizontal="center"/>
      <protection/>
    </xf>
    <xf numFmtId="0" fontId="9" fillId="0" borderId="19" xfId="54" applyFont="1" applyBorder="1">
      <alignment/>
      <protection/>
    </xf>
    <xf numFmtId="0" fontId="9" fillId="0" borderId="19" xfId="54" applyFont="1" applyFill="1" applyBorder="1">
      <alignment/>
      <protection/>
    </xf>
    <xf numFmtId="0" fontId="9" fillId="0" borderId="0" xfId="54" applyFont="1" applyFill="1" applyBorder="1" applyAlignment="1">
      <alignment horizontal="center"/>
      <protection/>
    </xf>
    <xf numFmtId="0" fontId="9" fillId="0" borderId="0" xfId="54" applyFont="1" applyBorder="1">
      <alignment/>
      <protection/>
    </xf>
    <xf numFmtId="0" fontId="9" fillId="0" borderId="0" xfId="54" applyFont="1" applyFill="1" applyBorder="1">
      <alignment/>
      <protection/>
    </xf>
    <xf numFmtId="0" fontId="9" fillId="33" borderId="25" xfId="54" applyFont="1" applyFill="1" applyBorder="1" applyAlignment="1">
      <alignment horizontal="center"/>
      <protection/>
    </xf>
    <xf numFmtId="0" fontId="9" fillId="0" borderId="25" xfId="54" applyFont="1" applyBorder="1">
      <alignment/>
      <protection/>
    </xf>
    <xf numFmtId="0" fontId="9" fillId="0" borderId="26" xfId="54" applyFont="1" applyBorder="1">
      <alignment/>
      <protection/>
    </xf>
    <xf numFmtId="0" fontId="10" fillId="33" borderId="15" xfId="54" applyFont="1" applyFill="1" applyBorder="1" applyAlignment="1">
      <alignment horizontal="center"/>
      <protection/>
    </xf>
    <xf numFmtId="0" fontId="10" fillId="0" borderId="15" xfId="54" applyFont="1" applyBorder="1" applyAlignment="1" quotePrefix="1">
      <alignment horizontal="left"/>
      <protection/>
    </xf>
    <xf numFmtId="0" fontId="10" fillId="0" borderId="16" xfId="54" applyFont="1" applyBorder="1">
      <alignment/>
      <protection/>
    </xf>
    <xf numFmtId="0" fontId="9" fillId="0" borderId="25" xfId="54" applyFont="1" applyBorder="1" applyAlignment="1">
      <alignment horizontal="left"/>
      <protection/>
    </xf>
    <xf numFmtId="0" fontId="9" fillId="33" borderId="26" xfId="54" applyFont="1" applyFill="1" applyBorder="1" applyAlignment="1">
      <alignment horizontal="center"/>
      <protection/>
    </xf>
    <xf numFmtId="0" fontId="9" fillId="33" borderId="26" xfId="54" applyFont="1" applyFill="1" applyBorder="1">
      <alignment/>
      <protection/>
    </xf>
    <xf numFmtId="0" fontId="9" fillId="0" borderId="17" xfId="54" applyFont="1" applyBorder="1">
      <alignment/>
      <protection/>
    </xf>
    <xf numFmtId="0" fontId="10" fillId="33" borderId="27" xfId="54" applyFont="1" applyFill="1" applyBorder="1" applyAlignment="1">
      <alignment horizontal="center"/>
      <protection/>
    </xf>
    <xf numFmtId="0" fontId="10" fillId="0" borderId="27" xfId="54" applyFont="1" applyBorder="1" applyAlignment="1" quotePrefix="1">
      <alignment horizontal="left"/>
      <protection/>
    </xf>
    <xf numFmtId="0" fontId="9" fillId="0" borderId="26" xfId="54" applyFont="1" applyBorder="1" applyAlignment="1">
      <alignment horizontal="left"/>
      <protection/>
    </xf>
    <xf numFmtId="0" fontId="9" fillId="0" borderId="15" xfId="54" applyFont="1" applyBorder="1">
      <alignment/>
      <protection/>
    </xf>
    <xf numFmtId="0" fontId="9" fillId="0" borderId="23" xfId="54" applyFont="1" applyBorder="1" quotePrefix="1">
      <alignment/>
      <protection/>
    </xf>
    <xf numFmtId="0" fontId="10" fillId="33" borderId="23" xfId="54" applyFont="1" applyFill="1" applyBorder="1" applyAlignment="1">
      <alignment horizontal="center"/>
      <protection/>
    </xf>
    <xf numFmtId="0" fontId="10" fillId="0" borderId="23" xfId="54" applyFont="1" applyBorder="1" quotePrefix="1">
      <alignment/>
      <protection/>
    </xf>
    <xf numFmtId="0" fontId="10" fillId="0" borderId="15" xfId="54" applyFont="1" applyBorder="1">
      <alignment/>
      <protection/>
    </xf>
    <xf numFmtId="0" fontId="9" fillId="33" borderId="16" xfId="54" applyFont="1" applyFill="1" applyBorder="1" applyAlignment="1">
      <alignment horizontal="center"/>
      <protection/>
    </xf>
    <xf numFmtId="0" fontId="9" fillId="0" borderId="16" xfId="54" applyFont="1" applyBorder="1">
      <alignment/>
      <protection/>
    </xf>
    <xf numFmtId="0" fontId="9" fillId="0" borderId="0" xfId="54" applyFont="1" applyAlignment="1">
      <alignment horizontal="left"/>
      <protection/>
    </xf>
    <xf numFmtId="0" fontId="10" fillId="0" borderId="0" xfId="54" applyFont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55" applyFont="1">
      <alignment/>
      <protection/>
    </xf>
    <xf numFmtId="0" fontId="9" fillId="0" borderId="0" xfId="54" applyFont="1" applyFill="1">
      <alignment/>
      <protection/>
    </xf>
    <xf numFmtId="0" fontId="10" fillId="0" borderId="0" xfId="54" applyFont="1" applyAlignment="1">
      <alignment horizontal="center"/>
      <protection/>
    </xf>
    <xf numFmtId="0" fontId="13" fillId="0" borderId="0" xfId="54" applyFont="1">
      <alignment/>
      <protection/>
    </xf>
    <xf numFmtId="0" fontId="9" fillId="33" borderId="28" xfId="54" applyFont="1" applyFill="1" applyBorder="1" applyAlignment="1">
      <alignment horizontal="center"/>
      <protection/>
    </xf>
    <xf numFmtId="0" fontId="9" fillId="33" borderId="29" xfId="54" applyFont="1" applyFill="1" applyBorder="1" applyAlignment="1">
      <alignment horizontal="center"/>
      <protection/>
    </xf>
    <xf numFmtId="173" fontId="9" fillId="33" borderId="30" xfId="54" applyNumberFormat="1" applyFont="1" applyFill="1" applyBorder="1" applyAlignment="1">
      <alignment horizontal="center"/>
      <protection/>
    </xf>
    <xf numFmtId="0" fontId="9" fillId="33" borderId="31" xfId="54" applyFont="1" applyFill="1" applyBorder="1" applyAlignment="1">
      <alignment horizontal="center"/>
      <protection/>
    </xf>
    <xf numFmtId="3" fontId="9" fillId="34" borderId="32" xfId="55" applyNumberFormat="1" applyFont="1" applyFill="1" applyBorder="1">
      <alignment/>
      <protection/>
    </xf>
    <xf numFmtId="0" fontId="9" fillId="0" borderId="0" xfId="55" applyFont="1" applyBorder="1">
      <alignment/>
      <protection/>
    </xf>
    <xf numFmtId="1" fontId="9" fillId="0" borderId="18" xfId="54" applyNumberFormat="1" applyFont="1" applyFill="1" applyBorder="1" applyAlignment="1" quotePrefix="1">
      <alignment horizontal="right"/>
      <protection/>
    </xf>
    <xf numFmtId="1" fontId="9" fillId="0" borderId="18" xfId="54" applyNumberFormat="1" applyFont="1" applyFill="1" applyBorder="1" applyAlignment="1">
      <alignment horizontal="right"/>
      <protection/>
    </xf>
    <xf numFmtId="1" fontId="14" fillId="0" borderId="18" xfId="0" applyNumberFormat="1" applyFont="1" applyBorder="1" applyAlignment="1">
      <alignment/>
    </xf>
    <xf numFmtId="3" fontId="9" fillId="34" borderId="0" xfId="54" applyNumberFormat="1" applyFont="1" applyFill="1" applyBorder="1" applyAlignment="1">
      <alignment horizontal="right"/>
      <protection/>
    </xf>
    <xf numFmtId="0" fontId="9" fillId="34" borderId="33" xfId="54" applyFont="1" applyFill="1" applyBorder="1">
      <alignment/>
      <protection/>
    </xf>
    <xf numFmtId="1" fontId="9" fillId="0" borderId="19" xfId="54" applyNumberFormat="1" applyFont="1" applyFill="1" applyBorder="1">
      <alignment/>
      <protection/>
    </xf>
    <xf numFmtId="1" fontId="14" fillId="0" borderId="19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40" applyFont="1" applyAlignment="1">
      <alignment horizontal="center"/>
      <protection/>
    </xf>
    <xf numFmtId="0" fontId="9" fillId="0" borderId="34" xfId="54" applyFont="1" applyBorder="1">
      <alignment/>
      <protection/>
    </xf>
    <xf numFmtId="0" fontId="9" fillId="0" borderId="35" xfId="54" applyFont="1" applyBorder="1">
      <alignment/>
      <protection/>
    </xf>
    <xf numFmtId="0" fontId="10" fillId="0" borderId="13" xfId="54" applyFont="1" applyBorder="1">
      <alignment/>
      <protection/>
    </xf>
    <xf numFmtId="0" fontId="9" fillId="0" borderId="36" xfId="54" applyFont="1" applyBorder="1">
      <alignment/>
      <protection/>
    </xf>
    <xf numFmtId="0" fontId="10" fillId="0" borderId="36" xfId="54" applyFont="1" applyBorder="1">
      <alignment/>
      <protection/>
    </xf>
    <xf numFmtId="0" fontId="9" fillId="0" borderId="37" xfId="54" applyFont="1" applyBorder="1">
      <alignment/>
      <protection/>
    </xf>
    <xf numFmtId="0" fontId="9" fillId="0" borderId="10" xfId="54" applyFont="1" applyBorder="1">
      <alignment/>
      <protection/>
    </xf>
    <xf numFmtId="0" fontId="10" fillId="0" borderId="10" xfId="54" applyFont="1" applyBorder="1">
      <alignment/>
      <protection/>
    </xf>
    <xf numFmtId="0" fontId="9" fillId="34" borderId="10" xfId="54" applyFont="1" applyFill="1" applyBorder="1">
      <alignment/>
      <protection/>
    </xf>
    <xf numFmtId="0" fontId="10" fillId="34" borderId="10" xfId="54" applyFont="1" applyFill="1" applyBorder="1">
      <alignment/>
      <protection/>
    </xf>
    <xf numFmtId="0" fontId="9" fillId="0" borderId="13" xfId="54" applyFont="1" applyBorder="1">
      <alignment/>
      <protection/>
    </xf>
    <xf numFmtId="0" fontId="9" fillId="0" borderId="0" xfId="40" applyFont="1" applyAlignment="1" quotePrefix="1">
      <alignment horizontal="right"/>
      <protection/>
    </xf>
    <xf numFmtId="4" fontId="9" fillId="0" borderId="0" xfId="40" applyNumberFormat="1" applyFont="1">
      <alignment/>
      <protection/>
    </xf>
    <xf numFmtId="0" fontId="13" fillId="0" borderId="0" xfId="54" applyFont="1" applyAlignment="1">
      <alignment horizontal="center"/>
      <protection/>
    </xf>
    <xf numFmtId="0" fontId="13" fillId="0" borderId="0" xfId="54" applyFont="1" applyBorder="1">
      <alignment/>
      <protection/>
    </xf>
    <xf numFmtId="0" fontId="9" fillId="0" borderId="17" xfId="0" applyFont="1" applyBorder="1" applyAlignment="1">
      <alignment/>
    </xf>
    <xf numFmtId="1" fontId="9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9" fillId="0" borderId="16" xfId="40" applyNumberFormat="1" applyFont="1" applyBorder="1">
      <alignment/>
      <protection/>
    </xf>
    <xf numFmtId="0" fontId="9" fillId="33" borderId="36" xfId="54" applyFont="1" applyFill="1" applyBorder="1">
      <alignment/>
      <protection/>
    </xf>
    <xf numFmtId="2" fontId="9" fillId="0" borderId="13" xfId="40" applyNumberFormat="1" applyFont="1" applyBorder="1">
      <alignment/>
      <protection/>
    </xf>
    <xf numFmtId="0" fontId="9" fillId="0" borderId="38" xfId="54" applyFont="1" applyBorder="1">
      <alignment/>
      <protection/>
    </xf>
    <xf numFmtId="0" fontId="10" fillId="0" borderId="30" xfId="54" applyFont="1" applyBorder="1">
      <alignment/>
      <protection/>
    </xf>
    <xf numFmtId="0" fontId="9" fillId="0" borderId="39" xfId="54" applyFont="1" applyBorder="1">
      <alignment/>
      <protection/>
    </xf>
    <xf numFmtId="0" fontId="9" fillId="33" borderId="39" xfId="54" applyFont="1" applyFill="1" applyBorder="1">
      <alignment/>
      <protection/>
    </xf>
    <xf numFmtId="0" fontId="9" fillId="0" borderId="40" xfId="54" applyFont="1" applyBorder="1">
      <alignment/>
      <protection/>
    </xf>
    <xf numFmtId="0" fontId="10" fillId="0" borderId="40" xfId="54" applyFont="1" applyBorder="1">
      <alignment/>
      <protection/>
    </xf>
    <xf numFmtId="0" fontId="9" fillId="0" borderId="30" xfId="54" applyFont="1" applyBorder="1">
      <alignment/>
      <protection/>
    </xf>
    <xf numFmtId="0" fontId="10" fillId="0" borderId="26" xfId="54" applyFont="1" applyBorder="1">
      <alignment/>
      <protection/>
    </xf>
    <xf numFmtId="0" fontId="9" fillId="33" borderId="41" xfId="54" applyFont="1" applyFill="1" applyBorder="1" applyAlignment="1">
      <alignment horizontal="center"/>
      <protection/>
    </xf>
    <xf numFmtId="0" fontId="9" fillId="0" borderId="20" xfId="0" applyFont="1" applyBorder="1" applyAlignment="1">
      <alignment/>
    </xf>
    <xf numFmtId="3" fontId="9" fillId="0" borderId="21" xfId="54" applyNumberFormat="1" applyFont="1" applyFill="1" applyBorder="1" applyAlignment="1">
      <alignment horizontal="right"/>
      <protection/>
    </xf>
    <xf numFmtId="1" fontId="9" fillId="0" borderId="42" xfId="0" applyNumberFormat="1" applyFont="1" applyBorder="1" applyAlignment="1">
      <alignment/>
    </xf>
    <xf numFmtId="0" fontId="9" fillId="0" borderId="24" xfId="54" applyFont="1" applyFill="1" applyBorder="1">
      <alignment/>
      <protection/>
    </xf>
    <xf numFmtId="0" fontId="9" fillId="0" borderId="43" xfId="40" applyFont="1" applyBorder="1">
      <alignment/>
      <protection/>
    </xf>
    <xf numFmtId="0" fontId="9" fillId="34" borderId="17" xfId="55" applyFont="1" applyFill="1" applyBorder="1" applyAlignment="1">
      <alignment horizontal="center"/>
      <protection/>
    </xf>
    <xf numFmtId="0" fontId="9" fillId="34" borderId="18" xfId="54" applyFont="1" applyFill="1" applyBorder="1" applyAlignment="1">
      <alignment horizontal="center"/>
      <protection/>
    </xf>
    <xf numFmtId="0" fontId="9" fillId="34" borderId="19" xfId="54" applyFont="1" applyFill="1" applyBorder="1" applyAlignment="1">
      <alignment horizontal="center"/>
      <protection/>
    </xf>
    <xf numFmtId="3" fontId="9" fillId="0" borderId="44" xfId="55" applyNumberFormat="1" applyFont="1" applyFill="1" applyBorder="1">
      <alignment/>
      <protection/>
    </xf>
    <xf numFmtId="3" fontId="9" fillId="0" borderId="22" xfId="54" applyNumberFormat="1" applyFont="1" applyBorder="1" applyAlignment="1">
      <alignment horizontal="left"/>
      <protection/>
    </xf>
    <xf numFmtId="0" fontId="9" fillId="0" borderId="45" xfId="54" applyFont="1" applyBorder="1">
      <alignment/>
      <protection/>
    </xf>
    <xf numFmtId="0" fontId="10" fillId="0" borderId="40" xfId="54" applyFont="1" applyBorder="1" applyAlignment="1" quotePrefix="1">
      <alignment horizontal="left"/>
      <protection/>
    </xf>
    <xf numFmtId="0" fontId="9" fillId="0" borderId="38" xfId="54" applyFont="1" applyBorder="1" applyAlignment="1">
      <alignment horizontal="left"/>
      <protection/>
    </xf>
    <xf numFmtId="0" fontId="9" fillId="0" borderId="44" xfId="54" applyFont="1" applyBorder="1">
      <alignment/>
      <protection/>
    </xf>
    <xf numFmtId="0" fontId="10" fillId="0" borderId="46" xfId="54" applyFont="1" applyBorder="1" applyAlignment="1" quotePrefix="1">
      <alignment horizontal="left"/>
      <protection/>
    </xf>
    <xf numFmtId="0" fontId="9" fillId="0" borderId="39" xfId="54" applyFont="1" applyBorder="1" applyAlignment="1">
      <alignment horizontal="left"/>
      <protection/>
    </xf>
    <xf numFmtId="0" fontId="9" fillId="0" borderId="41" xfId="54" applyFont="1" applyBorder="1" quotePrefix="1">
      <alignment/>
      <protection/>
    </xf>
    <xf numFmtId="0" fontId="10" fillId="0" borderId="41" xfId="54" applyFont="1" applyBorder="1" quotePrefix="1">
      <alignment/>
      <protection/>
    </xf>
    <xf numFmtId="0" fontId="9" fillId="0" borderId="40" xfId="54" applyFont="1" applyBorder="1" applyAlignment="1" quotePrefix="1">
      <alignment horizontal="left"/>
      <protection/>
    </xf>
    <xf numFmtId="0" fontId="9" fillId="0" borderId="30" xfId="54" applyFont="1" applyBorder="1" applyAlignment="1" quotePrefix="1">
      <alignment horizontal="left"/>
      <protection/>
    </xf>
    <xf numFmtId="0" fontId="13" fillId="0" borderId="0" xfId="56" applyFont="1">
      <alignment/>
      <protection/>
    </xf>
    <xf numFmtId="3" fontId="9" fillId="34" borderId="17" xfId="55" applyNumberFormat="1" applyFont="1" applyFill="1" applyBorder="1">
      <alignment/>
      <protection/>
    </xf>
    <xf numFmtId="0" fontId="9" fillId="34" borderId="44" xfId="55" applyFont="1" applyFill="1" applyBorder="1">
      <alignment/>
      <protection/>
    </xf>
    <xf numFmtId="3" fontId="9" fillId="0" borderId="18" xfId="54" applyNumberFormat="1" applyFont="1" applyFill="1" applyBorder="1" applyAlignment="1" quotePrefix="1">
      <alignment horizontal="right"/>
      <protection/>
    </xf>
    <xf numFmtId="3" fontId="9" fillId="34" borderId="18" xfId="54" applyNumberFormat="1" applyFont="1" applyFill="1" applyBorder="1" applyAlignment="1">
      <alignment horizontal="right"/>
      <protection/>
    </xf>
    <xf numFmtId="0" fontId="9" fillId="34" borderId="22" xfId="54" applyFont="1" applyFill="1" applyBorder="1" applyAlignment="1">
      <alignment horizontal="center"/>
      <protection/>
    </xf>
    <xf numFmtId="1" fontId="12" fillId="0" borderId="18" xfId="0" applyNumberFormat="1" applyFont="1" applyBorder="1" applyAlignment="1">
      <alignment/>
    </xf>
    <xf numFmtId="0" fontId="9" fillId="34" borderId="19" xfId="54" applyFont="1" applyFill="1" applyBorder="1">
      <alignment/>
      <protection/>
    </xf>
    <xf numFmtId="0" fontId="9" fillId="34" borderId="45" xfId="54" applyFont="1" applyFill="1" applyBorder="1" applyAlignment="1">
      <alignment horizontal="center"/>
      <protection/>
    </xf>
    <xf numFmtId="0" fontId="9" fillId="0" borderId="35" xfId="54" applyFont="1" applyBorder="1" applyAlignment="1">
      <alignment horizontal="left"/>
      <protection/>
    </xf>
    <xf numFmtId="0" fontId="9" fillId="34" borderId="39" xfId="54" applyFont="1" applyFill="1" applyBorder="1">
      <alignment/>
      <protection/>
    </xf>
    <xf numFmtId="0" fontId="9" fillId="34" borderId="40" xfId="54" applyFont="1" applyFill="1" applyBorder="1">
      <alignment/>
      <protection/>
    </xf>
    <xf numFmtId="0" fontId="9" fillId="0" borderId="29" xfId="54" applyFont="1" applyBorder="1" quotePrefix="1">
      <alignment/>
      <protection/>
    </xf>
    <xf numFmtId="0" fontId="10" fillId="0" borderId="29" xfId="54" applyFont="1" applyBorder="1" quotePrefix="1">
      <alignment/>
      <protection/>
    </xf>
    <xf numFmtId="0" fontId="10" fillId="34" borderId="40" xfId="54" applyFont="1" applyFill="1" applyBorder="1">
      <alignment/>
      <protection/>
    </xf>
    <xf numFmtId="0" fontId="9" fillId="34" borderId="30" xfId="54" applyFont="1" applyFill="1" applyBorder="1">
      <alignment/>
      <protection/>
    </xf>
    <xf numFmtId="0" fontId="9" fillId="0" borderId="0" xfId="40" applyFont="1" applyAlignment="1">
      <alignment/>
      <protection/>
    </xf>
    <xf numFmtId="0" fontId="9" fillId="34" borderId="13" xfId="54" applyFont="1" applyFill="1" applyBorder="1">
      <alignment/>
      <protection/>
    </xf>
    <xf numFmtId="0" fontId="7" fillId="0" borderId="0" xfId="56" applyFont="1">
      <alignment/>
      <protection/>
    </xf>
    <xf numFmtId="0" fontId="9" fillId="0" borderId="47" xfId="54" applyFont="1" applyBorder="1">
      <alignment/>
      <protection/>
    </xf>
    <xf numFmtId="0" fontId="9" fillId="0" borderId="48" xfId="54" applyFont="1" applyBorder="1">
      <alignment/>
      <protection/>
    </xf>
    <xf numFmtId="0" fontId="9" fillId="0" borderId="49" xfId="40" applyFont="1" applyBorder="1">
      <alignment/>
      <protection/>
    </xf>
    <xf numFmtId="0" fontId="9" fillId="0" borderId="22" xfId="54" applyFont="1" applyBorder="1">
      <alignment/>
      <protection/>
    </xf>
    <xf numFmtId="0" fontId="10" fillId="0" borderId="22" xfId="54" applyFont="1" applyBorder="1">
      <alignment/>
      <protection/>
    </xf>
    <xf numFmtId="0" fontId="10" fillId="0" borderId="39" xfId="54" applyFont="1" applyBorder="1">
      <alignment/>
      <protection/>
    </xf>
    <xf numFmtId="1" fontId="9" fillId="0" borderId="22" xfId="0" applyNumberFormat="1" applyFont="1" applyBorder="1" applyAlignment="1">
      <alignment/>
    </xf>
    <xf numFmtId="2" fontId="9" fillId="0" borderId="30" xfId="40" applyNumberFormat="1" applyFont="1" applyBorder="1">
      <alignment/>
      <protection/>
    </xf>
    <xf numFmtId="0" fontId="9" fillId="34" borderId="36" xfId="54" applyFont="1" applyFill="1" applyBorder="1">
      <alignment/>
      <protection/>
    </xf>
    <xf numFmtId="0" fontId="9" fillId="34" borderId="15" xfId="54" applyFont="1" applyFill="1" applyBorder="1">
      <alignment/>
      <protection/>
    </xf>
    <xf numFmtId="0" fontId="10" fillId="34" borderId="15" xfId="54" applyFont="1" applyFill="1" applyBorder="1">
      <alignment/>
      <protection/>
    </xf>
    <xf numFmtId="2" fontId="9" fillId="0" borderId="13" xfId="54" applyNumberFormat="1" applyFont="1" applyBorder="1">
      <alignment/>
      <protection/>
    </xf>
    <xf numFmtId="0" fontId="10" fillId="0" borderId="15" xfId="54" applyFont="1" applyBorder="1">
      <alignment/>
      <protection/>
    </xf>
    <xf numFmtId="0" fontId="10" fillId="0" borderId="40" xfId="54" applyFont="1" applyBorder="1">
      <alignment/>
      <protection/>
    </xf>
    <xf numFmtId="0" fontId="10" fillId="0" borderId="10" xfId="54" applyFont="1" applyBorder="1">
      <alignment/>
      <protection/>
    </xf>
    <xf numFmtId="1" fontId="9" fillId="0" borderId="35" xfId="54" applyNumberFormat="1" applyFont="1" applyBorder="1">
      <alignment/>
      <protection/>
    </xf>
    <xf numFmtId="1" fontId="9" fillId="0" borderId="25" xfId="54" applyNumberFormat="1" applyFont="1" applyBorder="1">
      <alignment/>
      <protection/>
    </xf>
    <xf numFmtId="1" fontId="9" fillId="33" borderId="26" xfId="54" applyNumberFormat="1" applyFont="1" applyFill="1" applyBorder="1">
      <alignment/>
      <protection/>
    </xf>
    <xf numFmtId="1" fontId="9" fillId="33" borderId="39" xfId="54" applyNumberFormat="1" applyFont="1" applyFill="1" applyBorder="1">
      <alignment/>
      <protection/>
    </xf>
    <xf numFmtId="1" fontId="9" fillId="0" borderId="38" xfId="54" applyNumberFormat="1" applyFont="1" applyBorder="1">
      <alignment/>
      <protection/>
    </xf>
    <xf numFmtId="1" fontId="9" fillId="0" borderId="15" xfId="54" applyNumberFormat="1" applyFont="1" applyBorder="1">
      <alignment/>
      <protection/>
    </xf>
    <xf numFmtId="1" fontId="9" fillId="0" borderId="40" xfId="54" applyNumberFormat="1" applyFont="1" applyBorder="1">
      <alignment/>
      <protection/>
    </xf>
    <xf numFmtId="1" fontId="10" fillId="0" borderId="16" xfId="54" applyNumberFormat="1" applyFont="1" applyBorder="1">
      <alignment/>
      <protection/>
    </xf>
    <xf numFmtId="1" fontId="10" fillId="0" borderId="30" xfId="54" applyNumberFormat="1" applyFont="1" applyBorder="1">
      <alignment/>
      <protection/>
    </xf>
    <xf numFmtId="1" fontId="10" fillId="0" borderId="13" xfId="54" applyNumberFormat="1" applyFont="1" applyBorder="1">
      <alignment/>
      <protection/>
    </xf>
    <xf numFmtId="1" fontId="9" fillId="33" borderId="36" xfId="54" applyNumberFormat="1" applyFont="1" applyFill="1" applyBorder="1">
      <alignment/>
      <protection/>
    </xf>
    <xf numFmtId="1" fontId="9" fillId="0" borderId="10" xfId="54" applyNumberFormat="1" applyFont="1" applyBorder="1">
      <alignment/>
      <protection/>
    </xf>
    <xf numFmtId="1" fontId="9" fillId="0" borderId="13" xfId="54" applyNumberFormat="1" applyFont="1" applyBorder="1">
      <alignment/>
      <protection/>
    </xf>
    <xf numFmtId="1" fontId="9" fillId="0" borderId="16" xfId="54" applyNumberFormat="1" applyFont="1" applyBorder="1">
      <alignment/>
      <protection/>
    </xf>
    <xf numFmtId="1" fontId="9" fillId="0" borderId="30" xfId="54" applyNumberFormat="1" applyFont="1" applyBorder="1">
      <alignment/>
      <protection/>
    </xf>
    <xf numFmtId="1" fontId="9" fillId="0" borderId="36" xfId="54" applyNumberFormat="1" applyFont="1" applyBorder="1">
      <alignment/>
      <protection/>
    </xf>
    <xf numFmtId="1" fontId="9" fillId="0" borderId="0" xfId="54" applyNumberFormat="1" applyFont="1" applyBorder="1">
      <alignment/>
      <protection/>
    </xf>
    <xf numFmtId="0" fontId="9" fillId="0" borderId="10" xfId="54" applyFont="1" applyFill="1" applyBorder="1">
      <alignment/>
      <protection/>
    </xf>
    <xf numFmtId="0" fontId="9" fillId="0" borderId="15" xfId="54" applyFont="1" applyFill="1" applyBorder="1">
      <alignment/>
      <protection/>
    </xf>
    <xf numFmtId="1" fontId="9" fillId="0" borderId="0" xfId="40" applyNumberFormat="1" applyFont="1">
      <alignment/>
      <protection/>
    </xf>
    <xf numFmtId="0" fontId="9" fillId="0" borderId="36" xfId="54" applyFont="1" applyFill="1" applyBorder="1">
      <alignment/>
      <protection/>
    </xf>
    <xf numFmtId="3" fontId="7" fillId="0" borderId="0" xfId="56" applyNumberFormat="1" applyFont="1">
      <alignment/>
      <protection/>
    </xf>
    <xf numFmtId="3" fontId="9" fillId="0" borderId="0" xfId="40" applyNumberFormat="1" applyFont="1">
      <alignment/>
      <protection/>
    </xf>
    <xf numFmtId="9" fontId="9" fillId="0" borderId="15" xfId="40" applyNumberFormat="1" applyFont="1" applyBorder="1">
      <alignment/>
      <protection/>
    </xf>
    <xf numFmtId="9" fontId="9" fillId="0" borderId="40" xfId="58" applyNumberFormat="1" applyFont="1" applyBorder="1" applyAlignment="1">
      <alignment/>
    </xf>
    <xf numFmtId="9" fontId="9" fillId="0" borderId="10" xfId="58" applyNumberFormat="1" applyFont="1" applyBorder="1" applyAlignment="1">
      <alignment/>
    </xf>
    <xf numFmtId="9" fontId="9" fillId="0" borderId="40" xfId="40" applyNumberFormat="1" applyFont="1" applyBorder="1">
      <alignment/>
      <protection/>
    </xf>
    <xf numFmtId="9" fontId="9" fillId="0" borderId="10" xfId="40" applyNumberFormat="1" applyFont="1" applyBorder="1">
      <alignment/>
      <protection/>
    </xf>
    <xf numFmtId="9" fontId="9" fillId="0" borderId="0" xfId="54" applyNumberFormat="1" applyFont="1">
      <alignment/>
      <protection/>
    </xf>
    <xf numFmtId="9" fontId="9" fillId="0" borderId="50" xfId="54" applyNumberFormat="1" applyFont="1" applyBorder="1">
      <alignment/>
      <protection/>
    </xf>
    <xf numFmtId="3" fontId="9" fillId="0" borderId="0" xfId="54" applyNumberFormat="1" applyFont="1" applyFill="1" applyBorder="1">
      <alignment/>
      <protection/>
    </xf>
    <xf numFmtId="3" fontId="9" fillId="0" borderId="26" xfId="54" applyNumberFormat="1" applyFont="1" applyBorder="1">
      <alignment/>
      <protection/>
    </xf>
    <xf numFmtId="3" fontId="9" fillId="0" borderId="25" xfId="54" applyNumberFormat="1" applyFont="1" applyBorder="1">
      <alignment/>
      <protection/>
    </xf>
    <xf numFmtId="3" fontId="10" fillId="0" borderId="16" xfId="54" applyNumberFormat="1" applyFont="1" applyBorder="1">
      <alignment/>
      <protection/>
    </xf>
    <xf numFmtId="3" fontId="9" fillId="33" borderId="26" xfId="54" applyNumberFormat="1" applyFont="1" applyFill="1" applyBorder="1">
      <alignment/>
      <protection/>
    </xf>
    <xf numFmtId="3" fontId="9" fillId="0" borderId="15" xfId="54" applyNumberFormat="1" applyFont="1" applyBorder="1">
      <alignment/>
      <protection/>
    </xf>
    <xf numFmtId="3" fontId="10" fillId="0" borderId="15" xfId="54" applyNumberFormat="1" applyFont="1" applyBorder="1">
      <alignment/>
      <protection/>
    </xf>
    <xf numFmtId="3" fontId="9" fillId="0" borderId="16" xfId="54" applyNumberFormat="1" applyFont="1" applyBorder="1">
      <alignment/>
      <protection/>
    </xf>
    <xf numFmtId="3" fontId="9" fillId="0" borderId="22" xfId="0" applyNumberFormat="1" applyFont="1" applyBorder="1" applyAlignment="1">
      <alignment/>
    </xf>
    <xf numFmtId="3" fontId="9" fillId="0" borderId="19" xfId="54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3" fontId="9" fillId="34" borderId="33" xfId="54" applyNumberFormat="1" applyFont="1" applyFill="1" applyBorder="1">
      <alignment/>
      <protection/>
    </xf>
    <xf numFmtId="3" fontId="9" fillId="0" borderId="0" xfId="40" applyNumberFormat="1" applyFont="1" applyAlignment="1">
      <alignment horizontal="center"/>
      <protection/>
    </xf>
    <xf numFmtId="3" fontId="9" fillId="0" borderId="38" xfId="54" applyNumberFormat="1" applyFont="1" applyBorder="1">
      <alignment/>
      <protection/>
    </xf>
    <xf numFmtId="3" fontId="9" fillId="0" borderId="35" xfId="54" applyNumberFormat="1" applyFont="1" applyBorder="1">
      <alignment/>
      <protection/>
    </xf>
    <xf numFmtId="3" fontId="10" fillId="0" borderId="30" xfId="54" applyNumberFormat="1" applyFont="1" applyBorder="1">
      <alignment/>
      <protection/>
    </xf>
    <xf numFmtId="3" fontId="10" fillId="0" borderId="13" xfId="54" applyNumberFormat="1" applyFont="1" applyBorder="1">
      <alignment/>
      <protection/>
    </xf>
    <xf numFmtId="3" fontId="9" fillId="0" borderId="39" xfId="54" applyNumberFormat="1" applyFont="1" applyBorder="1">
      <alignment/>
      <protection/>
    </xf>
    <xf numFmtId="3" fontId="9" fillId="0" borderId="36" xfId="54" applyNumberFormat="1" applyFont="1" applyBorder="1">
      <alignment/>
      <protection/>
    </xf>
    <xf numFmtId="3" fontId="9" fillId="33" borderId="39" xfId="54" applyNumberFormat="1" applyFont="1" applyFill="1" applyBorder="1">
      <alignment/>
      <protection/>
    </xf>
    <xf numFmtId="3" fontId="9" fillId="33" borderId="36" xfId="54" applyNumberFormat="1" applyFont="1" applyFill="1" applyBorder="1">
      <alignment/>
      <protection/>
    </xf>
    <xf numFmtId="3" fontId="9" fillId="0" borderId="40" xfId="54" applyNumberFormat="1" applyFont="1" applyBorder="1">
      <alignment/>
      <protection/>
    </xf>
    <xf numFmtId="3" fontId="9" fillId="0" borderId="10" xfId="54" applyNumberFormat="1" applyFont="1" applyBorder="1">
      <alignment/>
      <protection/>
    </xf>
    <xf numFmtId="3" fontId="10" fillId="0" borderId="40" xfId="54" applyNumberFormat="1" applyFont="1" applyBorder="1">
      <alignment/>
      <protection/>
    </xf>
    <xf numFmtId="3" fontId="10" fillId="0" borderId="10" xfId="54" applyNumberFormat="1" applyFont="1" applyBorder="1">
      <alignment/>
      <protection/>
    </xf>
    <xf numFmtId="3" fontId="9" fillId="0" borderId="10" xfId="54" applyNumberFormat="1" applyFont="1" applyFill="1" applyBorder="1">
      <alignment/>
      <protection/>
    </xf>
    <xf numFmtId="3" fontId="10" fillId="34" borderId="10" xfId="54" applyNumberFormat="1" applyFont="1" applyFill="1" applyBorder="1">
      <alignment/>
      <protection/>
    </xf>
    <xf numFmtId="3" fontId="9" fillId="34" borderId="10" xfId="54" applyNumberFormat="1" applyFont="1" applyFill="1" applyBorder="1">
      <alignment/>
      <protection/>
    </xf>
    <xf numFmtId="3" fontId="9" fillId="0" borderId="30" xfId="54" applyNumberFormat="1" applyFont="1" applyBorder="1">
      <alignment/>
      <protection/>
    </xf>
    <xf numFmtId="3" fontId="9" fillId="0" borderId="13" xfId="54" applyNumberFormat="1" applyFont="1" applyBorder="1">
      <alignment/>
      <protection/>
    </xf>
    <xf numFmtId="3" fontId="9" fillId="35" borderId="32" xfId="55" applyNumberFormat="1" applyFont="1" applyFill="1" applyBorder="1">
      <alignment/>
      <protection/>
    </xf>
    <xf numFmtId="3" fontId="9" fillId="35" borderId="0" xfId="54" applyNumberFormat="1" applyFont="1" applyFill="1" applyBorder="1" applyAlignment="1">
      <alignment horizontal="right"/>
      <protection/>
    </xf>
    <xf numFmtId="3" fontId="9" fillId="35" borderId="33" xfId="54" applyNumberFormat="1" applyFont="1" applyFill="1" applyBorder="1">
      <alignment/>
      <protection/>
    </xf>
    <xf numFmtId="3" fontId="10" fillId="35" borderId="10" xfId="54" applyNumberFormat="1" applyFont="1" applyFill="1" applyBorder="1">
      <alignment/>
      <protection/>
    </xf>
    <xf numFmtId="3" fontId="9" fillId="35" borderId="10" xfId="54" applyNumberFormat="1" applyFont="1" applyFill="1" applyBorder="1">
      <alignment/>
      <protection/>
    </xf>
    <xf numFmtId="3" fontId="9" fillId="35" borderId="17" xfId="55" applyNumberFormat="1" applyFont="1" applyFill="1" applyBorder="1">
      <alignment/>
      <protection/>
    </xf>
    <xf numFmtId="3" fontId="9" fillId="35" borderId="18" xfId="54" applyNumberFormat="1" applyFont="1" applyFill="1" applyBorder="1" applyAlignment="1">
      <alignment horizontal="right"/>
      <protection/>
    </xf>
    <xf numFmtId="0" fontId="9" fillId="35" borderId="33" xfId="54" applyFont="1" applyFill="1" applyBorder="1">
      <alignment/>
      <protection/>
    </xf>
    <xf numFmtId="0" fontId="9" fillId="35" borderId="19" xfId="54" applyFont="1" applyFill="1" applyBorder="1">
      <alignment/>
      <protection/>
    </xf>
    <xf numFmtId="0" fontId="9" fillId="35" borderId="44" xfId="55" applyFont="1" applyFill="1" applyBorder="1">
      <alignment/>
      <protection/>
    </xf>
    <xf numFmtId="0" fontId="9" fillId="35" borderId="22" xfId="54" applyFont="1" applyFill="1" applyBorder="1" applyAlignment="1">
      <alignment horizontal="center"/>
      <protection/>
    </xf>
    <xf numFmtId="0" fontId="9" fillId="35" borderId="45" xfId="54" applyFont="1" applyFill="1" applyBorder="1" applyAlignment="1">
      <alignment horizontal="center"/>
      <protection/>
    </xf>
    <xf numFmtId="0" fontId="17" fillId="35" borderId="10" xfId="54" applyFont="1" applyFill="1" applyBorder="1">
      <alignment/>
      <protection/>
    </xf>
    <xf numFmtId="0" fontId="18" fillId="35" borderId="10" xfId="54" applyFont="1" applyFill="1" applyBorder="1">
      <alignment/>
      <protection/>
    </xf>
    <xf numFmtId="0" fontId="9" fillId="35" borderId="10" xfId="54" applyFont="1" applyFill="1" applyBorder="1">
      <alignment/>
      <protection/>
    </xf>
    <xf numFmtId="0" fontId="10" fillId="35" borderId="10" xfId="54" applyFont="1" applyFill="1" applyBorder="1">
      <alignment/>
      <protection/>
    </xf>
    <xf numFmtId="0" fontId="9" fillId="35" borderId="13" xfId="54" applyFont="1" applyFill="1" applyBorder="1">
      <alignment/>
      <protection/>
    </xf>
    <xf numFmtId="0" fontId="11" fillId="0" borderId="0" xfId="54" applyFont="1" applyFill="1" applyAlignment="1">
      <alignment horizontal="centerContinuous"/>
      <protection/>
    </xf>
    <xf numFmtId="0" fontId="16" fillId="0" borderId="0" xfId="0" applyFont="1" applyFill="1" applyAlignment="1">
      <alignment horizontal="centerContinuous"/>
    </xf>
    <xf numFmtId="0" fontId="11" fillId="0" borderId="0" xfId="54" applyFont="1" applyFill="1" applyBorder="1" applyAlignment="1">
      <alignment horizontal="centerContinuous"/>
      <protection/>
    </xf>
    <xf numFmtId="0" fontId="7" fillId="0" borderId="0" xfId="54" applyFont="1" applyFill="1" applyBorder="1" applyAlignment="1">
      <alignment horizontal="left"/>
      <protection/>
    </xf>
    <xf numFmtId="0" fontId="8" fillId="0" borderId="0" xfId="54" applyFont="1" applyFill="1" applyAlignment="1">
      <alignment horizontal="centerContinuous"/>
      <protection/>
    </xf>
    <xf numFmtId="0" fontId="12" fillId="0" borderId="0" xfId="0" applyFont="1" applyFill="1" applyAlignment="1">
      <alignment/>
    </xf>
    <xf numFmtId="0" fontId="13" fillId="0" borderId="0" xfId="54" applyFont="1" applyFill="1">
      <alignment/>
      <protection/>
    </xf>
    <xf numFmtId="0" fontId="14" fillId="0" borderId="0" xfId="54" applyFont="1" applyFill="1" applyBorder="1">
      <alignment/>
      <protection/>
    </xf>
    <xf numFmtId="0" fontId="14" fillId="0" borderId="0" xfId="54" applyFont="1" applyFill="1" applyAlignment="1">
      <alignment horizontal="centerContinuous"/>
      <protection/>
    </xf>
    <xf numFmtId="0" fontId="9" fillId="0" borderId="0" xfId="54" applyFont="1" applyFill="1" applyBorder="1" applyAlignment="1" quotePrefix="1">
      <alignment horizontal="left"/>
      <protection/>
    </xf>
    <xf numFmtId="0" fontId="10" fillId="0" borderId="0" xfId="0" applyFont="1" applyFill="1" applyAlignment="1">
      <alignment/>
    </xf>
    <xf numFmtId="0" fontId="9" fillId="0" borderId="0" xfId="54" applyFont="1" applyFill="1" applyBorder="1" applyAlignment="1">
      <alignment horizontal="left"/>
      <protection/>
    </xf>
    <xf numFmtId="0" fontId="9" fillId="0" borderId="0" xfId="0" applyFont="1" applyFill="1" applyAlignment="1">
      <alignment horizontal="centerContinuous"/>
    </xf>
    <xf numFmtId="0" fontId="9" fillId="0" borderId="0" xfId="54" applyFont="1" applyFill="1" applyAlignment="1" quotePrefix="1">
      <alignment horizontal="left"/>
      <protection/>
    </xf>
    <xf numFmtId="0" fontId="10" fillId="0" borderId="0" xfId="54" applyFont="1" applyFill="1">
      <alignment/>
      <protection/>
    </xf>
    <xf numFmtId="0" fontId="9" fillId="0" borderId="20" xfId="54" applyFont="1" applyFill="1" applyBorder="1" applyAlignment="1">
      <alignment horizontal="center"/>
      <protection/>
    </xf>
    <xf numFmtId="0" fontId="9" fillId="0" borderId="17" xfId="54" applyFont="1" applyFill="1" applyBorder="1" applyAlignment="1">
      <alignment horizontal="center"/>
      <protection/>
    </xf>
    <xf numFmtId="0" fontId="9" fillId="0" borderId="17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2" xfId="54" applyFont="1" applyFill="1" applyBorder="1" applyAlignment="1">
      <alignment horizontal="center"/>
      <protection/>
    </xf>
    <xf numFmtId="0" fontId="9" fillId="0" borderId="39" xfId="54" applyFont="1" applyFill="1" applyBorder="1" applyAlignment="1">
      <alignment horizontal="center"/>
      <protection/>
    </xf>
    <xf numFmtId="0" fontId="9" fillId="0" borderId="28" xfId="54" applyFont="1" applyFill="1" applyBorder="1" applyAlignment="1">
      <alignment horizontal="center"/>
      <protection/>
    </xf>
    <xf numFmtId="0" fontId="9" fillId="0" borderId="21" xfId="54" applyFont="1" applyFill="1" applyBorder="1" applyAlignment="1">
      <alignment horizontal="center"/>
      <protection/>
    </xf>
    <xf numFmtId="0" fontId="9" fillId="0" borderId="18" xfId="54" applyFont="1" applyFill="1" applyBorder="1" applyAlignment="1">
      <alignment horizontal="center"/>
      <protection/>
    </xf>
    <xf numFmtId="0" fontId="9" fillId="0" borderId="18" xfId="0" applyFont="1" applyFill="1" applyBorder="1" applyAlignment="1">
      <alignment horizontal="center"/>
    </xf>
    <xf numFmtId="0" fontId="9" fillId="0" borderId="22" xfId="54" applyFont="1" applyFill="1" applyBorder="1" applyAlignment="1">
      <alignment horizontal="center"/>
      <protection/>
    </xf>
    <xf numFmtId="0" fontId="9" fillId="0" borderId="41" xfId="54" applyFont="1" applyFill="1" applyBorder="1" applyAlignment="1">
      <alignment horizontal="center"/>
      <protection/>
    </xf>
    <xf numFmtId="0" fontId="9" fillId="0" borderId="29" xfId="54" applyFont="1" applyFill="1" applyBorder="1" applyAlignment="1">
      <alignment horizontal="center"/>
      <protection/>
    </xf>
    <xf numFmtId="0" fontId="9" fillId="0" borderId="24" xfId="54" applyFont="1" applyFill="1" applyBorder="1" applyAlignment="1">
      <alignment horizontal="center"/>
      <protection/>
    </xf>
    <xf numFmtId="0" fontId="9" fillId="0" borderId="16" xfId="54" applyFont="1" applyFill="1" applyBorder="1" applyAlignment="1">
      <alignment horizontal="center"/>
      <protection/>
    </xf>
    <xf numFmtId="0" fontId="9" fillId="0" borderId="16" xfId="0" applyFont="1" applyFill="1" applyBorder="1" applyAlignment="1">
      <alignment horizontal="center"/>
    </xf>
    <xf numFmtId="173" fontId="9" fillId="0" borderId="30" xfId="54" applyNumberFormat="1" applyFont="1" applyFill="1" applyBorder="1" applyAlignment="1">
      <alignment horizontal="center"/>
      <protection/>
    </xf>
    <xf numFmtId="0" fontId="9" fillId="0" borderId="31" xfId="54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center"/>
      <protection/>
    </xf>
    <xf numFmtId="0" fontId="10" fillId="0" borderId="0" xfId="54" applyFont="1" applyFill="1" applyBorder="1">
      <alignment/>
      <protection/>
    </xf>
    <xf numFmtId="0" fontId="9" fillId="0" borderId="0" xfId="55" applyFont="1" applyFill="1">
      <alignment/>
      <protection/>
    </xf>
    <xf numFmtId="0" fontId="9" fillId="0" borderId="20" xfId="55" applyFont="1" applyFill="1" applyBorder="1" applyAlignment="1">
      <alignment horizontal="center"/>
      <protection/>
    </xf>
    <xf numFmtId="3" fontId="9" fillId="0" borderId="17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3" fontId="9" fillId="0" borderId="18" xfId="54" applyNumberFormat="1" applyFont="1" applyFill="1" applyBorder="1" applyAlignment="1">
      <alignment horizontal="left"/>
      <protection/>
    </xf>
    <xf numFmtId="3" fontId="9" fillId="0" borderId="22" xfId="0" applyNumberFormat="1" applyFont="1" applyFill="1" applyBorder="1" applyAlignment="1">
      <alignment/>
    </xf>
    <xf numFmtId="3" fontId="9" fillId="0" borderId="22" xfId="54" applyNumberFormat="1" applyFont="1" applyFill="1" applyBorder="1" applyAlignment="1">
      <alignment horizontal="right"/>
      <protection/>
    </xf>
    <xf numFmtId="3" fontId="9" fillId="0" borderId="45" xfId="0" applyNumberFormat="1" applyFont="1" applyFill="1" applyBorder="1" applyAlignment="1">
      <alignment/>
    </xf>
    <xf numFmtId="3" fontId="9" fillId="0" borderId="45" xfId="54" applyNumberFormat="1" applyFont="1" applyFill="1" applyBorder="1">
      <alignment/>
      <protection/>
    </xf>
    <xf numFmtId="3" fontId="10" fillId="0" borderId="0" xfId="0" applyNumberFormat="1" applyFont="1" applyFill="1" applyBorder="1" applyAlignment="1">
      <alignment/>
    </xf>
    <xf numFmtId="0" fontId="9" fillId="0" borderId="0" xfId="40" applyFont="1" applyFill="1">
      <alignment/>
      <protection/>
    </xf>
    <xf numFmtId="3" fontId="9" fillId="0" borderId="0" xfId="40" applyNumberFormat="1" applyFont="1" applyFill="1">
      <alignment/>
      <protection/>
    </xf>
    <xf numFmtId="0" fontId="0" fillId="0" borderId="0" xfId="0" applyFill="1" applyAlignment="1">
      <alignment/>
    </xf>
    <xf numFmtId="3" fontId="10" fillId="0" borderId="0" xfId="0" applyNumberFormat="1" applyFont="1" applyFill="1" applyAlignment="1">
      <alignment/>
    </xf>
    <xf numFmtId="3" fontId="9" fillId="0" borderId="0" xfId="40" applyNumberFormat="1" applyFont="1" applyFill="1" applyAlignment="1">
      <alignment horizontal="center"/>
      <protection/>
    </xf>
    <xf numFmtId="0" fontId="9" fillId="0" borderId="25" xfId="54" applyFont="1" applyFill="1" applyBorder="1" applyAlignment="1">
      <alignment horizontal="center"/>
      <protection/>
    </xf>
    <xf numFmtId="0" fontId="9" fillId="0" borderId="25" xfId="54" applyFont="1" applyFill="1" applyBorder="1">
      <alignment/>
      <protection/>
    </xf>
    <xf numFmtId="3" fontId="9" fillId="0" borderId="25" xfId="54" applyNumberFormat="1" applyFont="1" applyFill="1" applyBorder="1">
      <alignment/>
      <protection/>
    </xf>
    <xf numFmtId="3" fontId="9" fillId="0" borderId="38" xfId="54" applyNumberFormat="1" applyFont="1" applyFill="1" applyBorder="1">
      <alignment/>
      <protection/>
    </xf>
    <xf numFmtId="3" fontId="9" fillId="0" borderId="35" xfId="54" applyNumberFormat="1" applyFont="1" applyFill="1" applyBorder="1">
      <alignment/>
      <protection/>
    </xf>
    <xf numFmtId="0" fontId="10" fillId="0" borderId="15" xfId="54" applyFont="1" applyFill="1" applyBorder="1" applyAlignment="1">
      <alignment horizontal="center"/>
      <protection/>
    </xf>
    <xf numFmtId="0" fontId="10" fillId="0" borderId="15" xfId="54" applyFont="1" applyFill="1" applyBorder="1" applyAlignment="1" quotePrefix="1">
      <alignment horizontal="left"/>
      <protection/>
    </xf>
    <xf numFmtId="3" fontId="10" fillId="0" borderId="16" xfId="54" applyNumberFormat="1" applyFont="1" applyFill="1" applyBorder="1">
      <alignment/>
      <protection/>
    </xf>
    <xf numFmtId="3" fontId="10" fillId="0" borderId="30" xfId="54" applyNumberFormat="1" applyFont="1" applyFill="1" applyBorder="1">
      <alignment/>
      <protection/>
    </xf>
    <xf numFmtId="3" fontId="10" fillId="0" borderId="13" xfId="54" applyNumberFormat="1" applyFont="1" applyFill="1" applyBorder="1">
      <alignment/>
      <protection/>
    </xf>
    <xf numFmtId="0" fontId="9" fillId="0" borderId="25" xfId="54" applyFont="1" applyFill="1" applyBorder="1" applyAlignment="1">
      <alignment horizontal="left"/>
      <protection/>
    </xf>
    <xf numFmtId="3" fontId="9" fillId="0" borderId="26" xfId="54" applyNumberFormat="1" applyFont="1" applyFill="1" applyBorder="1">
      <alignment/>
      <protection/>
    </xf>
    <xf numFmtId="3" fontId="9" fillId="0" borderId="39" xfId="54" applyNumberFormat="1" applyFont="1" applyFill="1" applyBorder="1">
      <alignment/>
      <protection/>
    </xf>
    <xf numFmtId="3" fontId="9" fillId="0" borderId="36" xfId="54" applyNumberFormat="1" applyFont="1" applyFill="1" applyBorder="1">
      <alignment/>
      <protection/>
    </xf>
    <xf numFmtId="0" fontId="9" fillId="0" borderId="26" xfId="54" applyFont="1" applyFill="1" applyBorder="1" applyAlignment="1">
      <alignment horizontal="center"/>
      <protection/>
    </xf>
    <xf numFmtId="0" fontId="9" fillId="0" borderId="26" xfId="54" applyFont="1" applyFill="1" applyBorder="1">
      <alignment/>
      <protection/>
    </xf>
    <xf numFmtId="0" fontId="9" fillId="0" borderId="17" xfId="54" applyFont="1" applyFill="1" applyBorder="1">
      <alignment/>
      <protection/>
    </xf>
    <xf numFmtId="0" fontId="10" fillId="0" borderId="27" xfId="54" applyFont="1" applyFill="1" applyBorder="1" applyAlignment="1">
      <alignment horizontal="center"/>
      <protection/>
    </xf>
    <xf numFmtId="0" fontId="10" fillId="0" borderId="27" xfId="54" applyFont="1" applyFill="1" applyBorder="1" applyAlignment="1" quotePrefix="1">
      <alignment horizontal="left"/>
      <protection/>
    </xf>
    <xf numFmtId="0" fontId="9" fillId="0" borderId="26" xfId="54" applyFont="1" applyFill="1" applyBorder="1" applyAlignment="1">
      <alignment horizontal="left"/>
      <protection/>
    </xf>
    <xf numFmtId="3" fontId="9" fillId="0" borderId="15" xfId="54" applyNumberFormat="1" applyFont="1" applyFill="1" applyBorder="1">
      <alignment/>
      <protection/>
    </xf>
    <xf numFmtId="3" fontId="9" fillId="0" borderId="40" xfId="54" applyNumberFormat="1" applyFont="1" applyFill="1" applyBorder="1">
      <alignment/>
      <protection/>
    </xf>
    <xf numFmtId="0" fontId="9" fillId="0" borderId="23" xfId="54" applyFont="1" applyFill="1" applyBorder="1" applyAlignment="1">
      <alignment horizontal="center"/>
      <protection/>
    </xf>
    <xf numFmtId="0" fontId="9" fillId="0" borderId="23" xfId="54" applyFont="1" applyFill="1" applyBorder="1" quotePrefix="1">
      <alignment/>
      <protection/>
    </xf>
    <xf numFmtId="0" fontId="10" fillId="0" borderId="23" xfId="54" applyFont="1" applyFill="1" applyBorder="1" applyAlignment="1">
      <alignment horizontal="center"/>
      <protection/>
    </xf>
    <xf numFmtId="0" fontId="10" fillId="0" borderId="23" xfId="54" applyFont="1" applyFill="1" applyBorder="1" quotePrefix="1">
      <alignment/>
      <protection/>
    </xf>
    <xf numFmtId="3" fontId="10" fillId="0" borderId="15" xfId="54" applyNumberFormat="1" applyFont="1" applyFill="1" applyBorder="1">
      <alignment/>
      <protection/>
    </xf>
    <xf numFmtId="3" fontId="10" fillId="0" borderId="40" xfId="54" applyNumberFormat="1" applyFont="1" applyFill="1" applyBorder="1">
      <alignment/>
      <protection/>
    </xf>
    <xf numFmtId="3" fontId="10" fillId="0" borderId="10" xfId="54" applyNumberFormat="1" applyFont="1" applyFill="1" applyBorder="1">
      <alignment/>
      <protection/>
    </xf>
    <xf numFmtId="0" fontId="9" fillId="0" borderId="15" xfId="54" applyFont="1" applyFill="1" applyBorder="1" applyAlignment="1">
      <alignment horizontal="center"/>
      <protection/>
    </xf>
    <xf numFmtId="0" fontId="9" fillId="0" borderId="15" xfId="54" applyFont="1" applyFill="1" applyBorder="1" applyAlignment="1" quotePrefix="1">
      <alignment horizontal="left"/>
      <protection/>
    </xf>
    <xf numFmtId="0" fontId="9" fillId="0" borderId="16" xfId="54" applyFont="1" applyFill="1" applyBorder="1" applyAlignment="1" quotePrefix="1">
      <alignment horizontal="left"/>
      <protection/>
    </xf>
    <xf numFmtId="3" fontId="9" fillId="0" borderId="16" xfId="54" applyNumberFormat="1" applyFont="1" applyFill="1" applyBorder="1">
      <alignment/>
      <protection/>
    </xf>
    <xf numFmtId="3" fontId="9" fillId="0" borderId="30" xfId="54" applyNumberFormat="1" applyFont="1" applyFill="1" applyBorder="1">
      <alignment/>
      <protection/>
    </xf>
    <xf numFmtId="3" fontId="9" fillId="0" borderId="13" xfId="54" applyNumberFormat="1" applyFont="1" applyFill="1" applyBorder="1">
      <alignment/>
      <protection/>
    </xf>
    <xf numFmtId="1" fontId="9" fillId="0" borderId="0" xfId="54" applyNumberFormat="1" applyFont="1" applyFill="1" applyBorder="1">
      <alignment/>
      <protection/>
    </xf>
    <xf numFmtId="0" fontId="9" fillId="0" borderId="0" xfId="54" applyFont="1" applyFill="1" applyAlignment="1">
      <alignment horizontal="left"/>
      <protection/>
    </xf>
    <xf numFmtId="0" fontId="9" fillId="0" borderId="34" xfId="54" applyFont="1" applyFill="1" applyBorder="1">
      <alignment/>
      <protection/>
    </xf>
    <xf numFmtId="0" fontId="9" fillId="0" borderId="38" xfId="54" applyFont="1" applyFill="1" applyBorder="1">
      <alignment/>
      <protection/>
    </xf>
    <xf numFmtId="0" fontId="9" fillId="0" borderId="35" xfId="54" applyFont="1" applyFill="1" applyBorder="1">
      <alignment/>
      <protection/>
    </xf>
    <xf numFmtId="0" fontId="9" fillId="0" borderId="37" xfId="54" applyFont="1" applyFill="1" applyBorder="1">
      <alignment/>
      <protection/>
    </xf>
    <xf numFmtId="9" fontId="9" fillId="0" borderId="15" xfId="40" applyNumberFormat="1" applyFont="1" applyFill="1" applyBorder="1">
      <alignment/>
      <protection/>
    </xf>
    <xf numFmtId="9" fontId="9" fillId="0" borderId="40" xfId="40" applyNumberFormat="1" applyFont="1" applyFill="1" applyBorder="1">
      <alignment/>
      <protection/>
    </xf>
    <xf numFmtId="9" fontId="9" fillId="0" borderId="10" xfId="40" applyNumberFormat="1" applyFont="1" applyFill="1" applyBorder="1">
      <alignment/>
      <protection/>
    </xf>
    <xf numFmtId="0" fontId="9" fillId="0" borderId="19" xfId="54" applyFont="1" applyFill="1" applyBorder="1" applyAlignment="1">
      <alignment horizontal="center"/>
      <protection/>
    </xf>
    <xf numFmtId="0" fontId="9" fillId="0" borderId="43" xfId="40" applyFont="1" applyFill="1" applyBorder="1">
      <alignment/>
      <protection/>
    </xf>
    <xf numFmtId="2" fontId="9" fillId="0" borderId="16" xfId="40" applyNumberFormat="1" applyFont="1" applyFill="1" applyBorder="1">
      <alignment/>
      <protection/>
    </xf>
    <xf numFmtId="2" fontId="9" fillId="0" borderId="30" xfId="40" applyNumberFormat="1" applyFont="1" applyFill="1" applyBorder="1">
      <alignment/>
      <protection/>
    </xf>
    <xf numFmtId="2" fontId="9" fillId="0" borderId="13" xfId="40" applyNumberFormat="1" applyFont="1" applyFill="1" applyBorder="1">
      <alignment/>
      <protection/>
    </xf>
    <xf numFmtId="0" fontId="10" fillId="0" borderId="0" xfId="54" applyFont="1" applyFill="1" applyAlignment="1">
      <alignment horizontal="center"/>
      <protection/>
    </xf>
    <xf numFmtId="0" fontId="7" fillId="0" borderId="0" xfId="0" applyFont="1" applyFill="1" applyAlignment="1">
      <alignment/>
    </xf>
    <xf numFmtId="0" fontId="9" fillId="0" borderId="0" xfId="40" applyFont="1" applyFill="1" applyAlignment="1" quotePrefix="1">
      <alignment horizontal="right"/>
      <protection/>
    </xf>
    <xf numFmtId="0" fontId="9" fillId="0" borderId="0" xfId="55" applyFont="1" applyFill="1" applyBorder="1">
      <alignment/>
      <protection/>
    </xf>
    <xf numFmtId="4" fontId="9" fillId="0" borderId="0" xfId="40" applyNumberFormat="1" applyFont="1" applyFill="1">
      <alignment/>
      <protection/>
    </xf>
    <xf numFmtId="0" fontId="12" fillId="0" borderId="0" xfId="0" applyFont="1" applyFill="1" applyAlignment="1">
      <alignment horizontal="centerContinuous"/>
    </xf>
    <xf numFmtId="0" fontId="14" fillId="0" borderId="0" xfId="54" applyFont="1" applyFill="1">
      <alignment/>
      <protection/>
    </xf>
    <xf numFmtId="0" fontId="12" fillId="0" borderId="0" xfId="54" applyFont="1" applyFill="1">
      <alignment/>
      <protection/>
    </xf>
    <xf numFmtId="0" fontId="9" fillId="0" borderId="0" xfId="0" applyFont="1" applyFill="1" applyAlignment="1">
      <alignment horizontal="centerContinuous"/>
    </xf>
    <xf numFmtId="0" fontId="9" fillId="0" borderId="0" xfId="54" applyFont="1" applyFill="1" applyAlignment="1">
      <alignment horizontal="centerContinuous"/>
      <protection/>
    </xf>
    <xf numFmtId="0" fontId="9" fillId="0" borderId="44" xfId="54" applyFont="1" applyFill="1" applyBorder="1" applyAlignment="1">
      <alignment horizontal="center"/>
      <protection/>
    </xf>
    <xf numFmtId="0" fontId="9" fillId="0" borderId="51" xfId="54" applyFont="1" applyFill="1" applyBorder="1" applyAlignment="1">
      <alignment horizontal="centerContinuous"/>
      <protection/>
    </xf>
    <xf numFmtId="0" fontId="9" fillId="0" borderId="39" xfId="54" applyFont="1" applyFill="1" applyBorder="1" applyAlignment="1">
      <alignment horizontal="centerContinuous"/>
      <protection/>
    </xf>
    <xf numFmtId="0" fontId="9" fillId="0" borderId="53" xfId="54" applyFont="1" applyFill="1" applyBorder="1" applyAlignment="1">
      <alignment horizontal="center"/>
      <protection/>
    </xf>
    <xf numFmtId="0" fontId="9" fillId="0" borderId="30" xfId="54" applyFont="1" applyFill="1" applyBorder="1" applyAlignment="1">
      <alignment horizontal="center"/>
      <protection/>
    </xf>
    <xf numFmtId="0" fontId="9" fillId="0" borderId="17" xfId="55" applyFont="1" applyFill="1" applyBorder="1" applyAlignment="1">
      <alignment horizontal="center"/>
      <protection/>
    </xf>
    <xf numFmtId="1" fontId="14" fillId="0" borderId="17" xfId="0" applyNumberFormat="1" applyFont="1" applyFill="1" applyBorder="1" applyAlignment="1">
      <alignment/>
    </xf>
    <xf numFmtId="1" fontId="9" fillId="0" borderId="44" xfId="55" applyNumberFormat="1" applyFont="1" applyFill="1" applyBorder="1">
      <alignment/>
      <protection/>
    </xf>
    <xf numFmtId="3" fontId="9" fillId="0" borderId="22" xfId="54" applyNumberFormat="1" applyFont="1" applyFill="1" applyBorder="1" applyAlignment="1">
      <alignment horizontal="left"/>
      <protection/>
    </xf>
    <xf numFmtId="1" fontId="14" fillId="0" borderId="18" xfId="0" applyNumberFormat="1" applyFont="1" applyFill="1" applyBorder="1" applyAlignment="1">
      <alignment/>
    </xf>
    <xf numFmtId="1" fontId="9" fillId="0" borderId="22" xfId="54" applyNumberFormat="1" applyFont="1" applyFill="1" applyBorder="1" applyAlignment="1">
      <alignment horizontal="right"/>
      <protection/>
    </xf>
    <xf numFmtId="0" fontId="9" fillId="0" borderId="45" xfId="54" applyFont="1" applyFill="1" applyBorder="1">
      <alignment/>
      <protection/>
    </xf>
    <xf numFmtId="1" fontId="14" fillId="0" borderId="19" xfId="0" applyNumberFormat="1" applyFont="1" applyFill="1" applyBorder="1" applyAlignment="1">
      <alignment/>
    </xf>
    <xf numFmtId="1" fontId="9" fillId="0" borderId="45" xfId="54" applyNumberFormat="1" applyFont="1" applyFill="1" applyBorder="1">
      <alignment/>
      <protection/>
    </xf>
    <xf numFmtId="0" fontId="12" fillId="0" borderId="0" xfId="0" applyFont="1" applyFill="1" applyBorder="1" applyAlignment="1">
      <alignment/>
    </xf>
    <xf numFmtId="0" fontId="9" fillId="0" borderId="0" xfId="40" applyFont="1" applyFill="1" applyAlignment="1">
      <alignment horizontal="center"/>
      <protection/>
    </xf>
    <xf numFmtId="0" fontId="5" fillId="0" borderId="0" xfId="56" applyFill="1">
      <alignment/>
      <protection/>
    </xf>
    <xf numFmtId="1" fontId="9" fillId="0" borderId="35" xfId="54" applyNumberFormat="1" applyFont="1" applyFill="1" applyBorder="1">
      <alignment/>
      <protection/>
    </xf>
    <xf numFmtId="0" fontId="10" fillId="0" borderId="40" xfId="54" applyFont="1" applyFill="1" applyBorder="1" applyAlignment="1" quotePrefix="1">
      <alignment horizontal="left"/>
      <protection/>
    </xf>
    <xf numFmtId="0" fontId="10" fillId="0" borderId="16" xfId="54" applyFont="1" applyFill="1" applyBorder="1">
      <alignment/>
      <protection/>
    </xf>
    <xf numFmtId="0" fontId="10" fillId="0" borderId="13" xfId="54" applyFont="1" applyFill="1" applyBorder="1">
      <alignment/>
      <protection/>
    </xf>
    <xf numFmtId="0" fontId="9" fillId="0" borderId="38" xfId="54" applyFont="1" applyFill="1" applyBorder="1" applyAlignment="1">
      <alignment horizontal="left"/>
      <protection/>
    </xf>
    <xf numFmtId="0" fontId="9" fillId="0" borderId="39" xfId="54" applyFont="1" applyFill="1" applyBorder="1">
      <alignment/>
      <protection/>
    </xf>
    <xf numFmtId="0" fontId="9" fillId="0" borderId="44" xfId="54" applyFont="1" applyFill="1" applyBorder="1">
      <alignment/>
      <protection/>
    </xf>
    <xf numFmtId="0" fontId="10" fillId="0" borderId="46" xfId="54" applyFont="1" applyFill="1" applyBorder="1" applyAlignment="1" quotePrefix="1">
      <alignment horizontal="left"/>
      <protection/>
    </xf>
    <xf numFmtId="0" fontId="9" fillId="0" borderId="39" xfId="54" applyFont="1" applyFill="1" applyBorder="1" applyAlignment="1">
      <alignment horizontal="left"/>
      <protection/>
    </xf>
    <xf numFmtId="0" fontId="9" fillId="0" borderId="41" xfId="54" applyFont="1" applyFill="1" applyBorder="1" quotePrefix="1">
      <alignment/>
      <protection/>
    </xf>
    <xf numFmtId="0" fontId="10" fillId="0" borderId="41" xfId="54" applyFont="1" applyFill="1" applyBorder="1" quotePrefix="1">
      <alignment/>
      <protection/>
    </xf>
    <xf numFmtId="0" fontId="10" fillId="0" borderId="15" xfId="54" applyFont="1" applyFill="1" applyBorder="1">
      <alignment/>
      <protection/>
    </xf>
    <xf numFmtId="0" fontId="10" fillId="0" borderId="10" xfId="54" applyFont="1" applyFill="1" applyBorder="1">
      <alignment/>
      <protection/>
    </xf>
    <xf numFmtId="0" fontId="9" fillId="0" borderId="40" xfId="54" applyFont="1" applyFill="1" applyBorder="1" applyAlignment="1" quotePrefix="1">
      <alignment horizontal="left"/>
      <protection/>
    </xf>
    <xf numFmtId="0" fontId="9" fillId="0" borderId="30" xfId="54" applyFont="1" applyFill="1" applyBorder="1" applyAlignment="1" quotePrefix="1">
      <alignment horizontal="left"/>
      <protection/>
    </xf>
    <xf numFmtId="0" fontId="9" fillId="0" borderId="16" xfId="54" applyFont="1" applyFill="1" applyBorder="1">
      <alignment/>
      <protection/>
    </xf>
    <xf numFmtId="0" fontId="9" fillId="0" borderId="13" xfId="54" applyFont="1" applyFill="1" applyBorder="1">
      <alignment/>
      <protection/>
    </xf>
    <xf numFmtId="0" fontId="9" fillId="0" borderId="47" xfId="54" applyFont="1" applyFill="1" applyBorder="1">
      <alignment/>
      <protection/>
    </xf>
    <xf numFmtId="0" fontId="9" fillId="0" borderId="48" xfId="54" applyFont="1" applyFill="1" applyBorder="1">
      <alignment/>
      <protection/>
    </xf>
    <xf numFmtId="0" fontId="9" fillId="0" borderId="49" xfId="40" applyFont="1" applyFill="1" applyBorder="1">
      <alignment/>
      <protection/>
    </xf>
    <xf numFmtId="2" fontId="9" fillId="0" borderId="13" xfId="54" applyNumberFormat="1" applyFont="1" applyFill="1" applyBorder="1">
      <alignment/>
      <protection/>
    </xf>
    <xf numFmtId="0" fontId="13" fillId="0" borderId="0" xfId="56" applyFont="1" applyFill="1">
      <alignment/>
      <protection/>
    </xf>
    <xf numFmtId="3" fontId="7" fillId="0" borderId="0" xfId="56" applyNumberFormat="1" applyFont="1" applyFill="1">
      <alignment/>
      <protection/>
    </xf>
    <xf numFmtId="0" fontId="10" fillId="35" borderId="15" xfId="54" applyFont="1" applyFill="1" applyBorder="1">
      <alignment/>
      <protection/>
    </xf>
    <xf numFmtId="0" fontId="9" fillId="35" borderId="15" xfId="54" applyFont="1" applyFill="1" applyBorder="1">
      <alignment/>
      <protection/>
    </xf>
    <xf numFmtId="0" fontId="1" fillId="0" borderId="0" xfId="0" applyFont="1" applyAlignment="1">
      <alignment horizontal="center"/>
    </xf>
    <xf numFmtId="200" fontId="9" fillId="0" borderId="35" xfId="54" applyNumberFormat="1" applyFont="1" applyFill="1" applyBorder="1">
      <alignment/>
      <protection/>
    </xf>
    <xf numFmtId="201" fontId="9" fillId="0" borderId="10" xfId="54" applyNumberFormat="1" applyFont="1" applyFill="1" applyBorder="1">
      <alignment/>
      <protection/>
    </xf>
    <xf numFmtId="201" fontId="10" fillId="0" borderId="10" xfId="54" applyNumberFormat="1" applyFont="1" applyFill="1" applyBorder="1">
      <alignment/>
      <protection/>
    </xf>
    <xf numFmtId="201" fontId="9" fillId="0" borderId="13" xfId="54" applyNumberFormat="1" applyFont="1" applyFill="1" applyBorder="1">
      <alignment/>
      <protection/>
    </xf>
    <xf numFmtId="0" fontId="15" fillId="0" borderId="0" xfId="54" applyFont="1" applyFill="1" applyAlignment="1">
      <alignment horizontal="centerContinuous"/>
      <protection/>
    </xf>
    <xf numFmtId="0" fontId="9" fillId="0" borderId="0" xfId="54" applyFont="1" applyFill="1" applyAlignment="1">
      <alignment horizontal="centerContinuous"/>
      <protection/>
    </xf>
    <xf numFmtId="0" fontId="10" fillId="0" borderId="0" xfId="54" applyFont="1" applyFill="1" applyAlignment="1">
      <alignment horizontal="centerContinuous"/>
      <protection/>
    </xf>
    <xf numFmtId="0" fontId="10" fillId="0" borderId="0" xfId="0" applyFont="1" applyFill="1" applyAlignment="1">
      <alignment horizontal="centerContinuous"/>
    </xf>
    <xf numFmtId="1" fontId="21" fillId="0" borderId="54" xfId="0" applyNumberFormat="1" applyFont="1" applyBorder="1" applyAlignment="1">
      <alignment/>
    </xf>
    <xf numFmtId="1" fontId="21" fillId="0" borderId="55" xfId="0" applyNumberFormat="1" applyFont="1" applyBorder="1" applyAlignment="1">
      <alignment/>
    </xf>
    <xf numFmtId="0" fontId="21" fillId="0" borderId="35" xfId="54" applyFont="1" applyBorder="1">
      <alignment/>
      <protection/>
    </xf>
    <xf numFmtId="0" fontId="21" fillId="33" borderId="36" xfId="54" applyFont="1" applyFill="1" applyBorder="1">
      <alignment/>
      <protection/>
    </xf>
    <xf numFmtId="0" fontId="21" fillId="0" borderId="36" xfId="54" applyFont="1" applyBorder="1">
      <alignment/>
      <protection/>
    </xf>
    <xf numFmtId="0" fontId="21" fillId="0" borderId="15" xfId="54" applyFont="1" applyBorder="1">
      <alignment/>
      <protection/>
    </xf>
    <xf numFmtId="0" fontId="21" fillId="0" borderId="40" xfId="54" applyFont="1" applyBorder="1">
      <alignment/>
      <protection/>
    </xf>
    <xf numFmtId="0" fontId="21" fillId="0" borderId="10" xfId="54" applyFont="1" applyBorder="1">
      <alignment/>
      <protection/>
    </xf>
    <xf numFmtId="0" fontId="22" fillId="0" borderId="15" xfId="54" applyFont="1" applyBorder="1">
      <alignment/>
      <protection/>
    </xf>
    <xf numFmtId="0" fontId="22" fillId="0" borderId="40" xfId="54" applyFont="1" applyBorder="1">
      <alignment/>
      <protection/>
    </xf>
    <xf numFmtId="0" fontId="22" fillId="0" borderId="10" xfId="54" applyFont="1" applyBorder="1">
      <alignment/>
      <protection/>
    </xf>
    <xf numFmtId="3" fontId="21" fillId="0" borderId="17" xfId="55" applyNumberFormat="1" applyFont="1" applyFill="1" applyBorder="1">
      <alignment/>
      <protection/>
    </xf>
    <xf numFmtId="3" fontId="21" fillId="0" borderId="44" xfId="55" applyNumberFormat="1" applyFont="1" applyFill="1" applyBorder="1">
      <alignment/>
      <protection/>
    </xf>
    <xf numFmtId="0" fontId="21" fillId="0" borderId="19" xfId="54" applyFont="1" applyFill="1" applyBorder="1">
      <alignment/>
      <protection/>
    </xf>
    <xf numFmtId="0" fontId="21" fillId="0" borderId="45" xfId="54" applyFont="1" applyFill="1" applyBorder="1">
      <alignment/>
      <protection/>
    </xf>
    <xf numFmtId="1" fontId="9" fillId="0" borderId="18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1" fontId="21" fillId="0" borderId="44" xfId="55" applyNumberFormat="1" applyFont="1" applyFill="1" applyBorder="1">
      <alignment/>
      <protection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38" xfId="54" applyFont="1" applyBorder="1">
      <alignment/>
      <protection/>
    </xf>
    <xf numFmtId="0" fontId="21" fillId="0" borderId="30" xfId="54" applyFont="1" applyBorder="1">
      <alignment/>
      <protection/>
    </xf>
    <xf numFmtId="1" fontId="21" fillId="0" borderId="44" xfId="0" applyNumberFormat="1" applyFont="1" applyBorder="1" applyAlignment="1">
      <alignment/>
    </xf>
    <xf numFmtId="1" fontId="21" fillId="0" borderId="45" xfId="0" applyNumberFormat="1" applyFont="1" applyBorder="1" applyAlignment="1">
      <alignment/>
    </xf>
    <xf numFmtId="1" fontId="21" fillId="0" borderId="19" xfId="0" applyNumberFormat="1" applyFont="1" applyBorder="1" applyAlignment="1">
      <alignment/>
    </xf>
    <xf numFmtId="0" fontId="21" fillId="0" borderId="13" xfId="54" applyFont="1" applyBorder="1">
      <alignment/>
      <protection/>
    </xf>
    <xf numFmtId="1" fontId="23" fillId="0" borderId="44" xfId="0" applyNumberFormat="1" applyFont="1" applyBorder="1" applyAlignment="1">
      <alignment/>
    </xf>
    <xf numFmtId="1" fontId="23" fillId="0" borderId="45" xfId="0" applyNumberFormat="1" applyFont="1" applyBorder="1" applyAlignment="1">
      <alignment/>
    </xf>
    <xf numFmtId="0" fontId="21" fillId="0" borderId="25" xfId="54" applyFont="1" applyBorder="1">
      <alignment/>
      <protection/>
    </xf>
    <xf numFmtId="0" fontId="21" fillId="33" borderId="26" xfId="54" applyFont="1" applyFill="1" applyBorder="1">
      <alignment/>
      <protection/>
    </xf>
    <xf numFmtId="0" fontId="21" fillId="33" borderId="39" xfId="54" applyFont="1" applyFill="1" applyBorder="1">
      <alignment/>
      <protection/>
    </xf>
    <xf numFmtId="1" fontId="21" fillId="0" borderId="17" xfId="55" applyNumberFormat="1" applyFont="1" applyFill="1" applyBorder="1">
      <alignment/>
      <protection/>
    </xf>
    <xf numFmtId="1" fontId="21" fillId="0" borderId="19" xfId="54" applyNumberFormat="1" applyFont="1" applyFill="1" applyBorder="1">
      <alignment/>
      <protection/>
    </xf>
    <xf numFmtId="1" fontId="21" fillId="0" borderId="45" xfId="54" applyNumberFormat="1" applyFont="1" applyFill="1" applyBorder="1">
      <alignment/>
      <protection/>
    </xf>
    <xf numFmtId="3" fontId="9" fillId="0" borderId="13" xfId="40" applyNumberFormat="1" applyFont="1" applyBorder="1">
      <alignment/>
      <protection/>
    </xf>
    <xf numFmtId="1" fontId="23" fillId="0" borderId="17" xfId="0" applyNumberFormat="1" applyFont="1" applyBorder="1" applyAlignment="1">
      <alignment/>
    </xf>
    <xf numFmtId="1" fontId="21" fillId="0" borderId="25" xfId="54" applyNumberFormat="1" applyFont="1" applyBorder="1">
      <alignment/>
      <protection/>
    </xf>
    <xf numFmtId="1" fontId="21" fillId="0" borderId="38" xfId="54" applyNumberFormat="1" applyFont="1" applyBorder="1">
      <alignment/>
      <protection/>
    </xf>
    <xf numFmtId="1" fontId="21" fillId="0" borderId="35" xfId="54" applyNumberFormat="1" applyFont="1" applyBorder="1">
      <alignment/>
      <protection/>
    </xf>
    <xf numFmtId="1" fontId="21" fillId="0" borderId="10" xfId="54" applyNumberFormat="1" applyFont="1" applyBorder="1">
      <alignment/>
      <protection/>
    </xf>
    <xf numFmtId="0" fontId="21" fillId="0" borderId="16" xfId="54" applyFont="1" applyBorder="1">
      <alignment/>
      <protection/>
    </xf>
    <xf numFmtId="3" fontId="21" fillId="0" borderId="17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19" xfId="54" applyNumberFormat="1" applyFont="1" applyFill="1" applyBorder="1">
      <alignment/>
      <protection/>
    </xf>
    <xf numFmtId="3" fontId="21" fillId="0" borderId="45" xfId="0" applyNumberFormat="1" applyFont="1" applyBorder="1" applyAlignment="1">
      <alignment/>
    </xf>
    <xf numFmtId="3" fontId="21" fillId="0" borderId="35" xfId="54" applyNumberFormat="1" applyFont="1" applyBorder="1">
      <alignment/>
      <protection/>
    </xf>
    <xf numFmtId="3" fontId="21" fillId="0" borderId="36" xfId="54" applyNumberFormat="1" applyFont="1" applyBorder="1">
      <alignment/>
      <protection/>
    </xf>
    <xf numFmtId="3" fontId="21" fillId="33" borderId="36" xfId="54" applyNumberFormat="1" applyFont="1" applyFill="1" applyBorder="1">
      <alignment/>
      <protection/>
    </xf>
    <xf numFmtId="3" fontId="21" fillId="0" borderId="15" xfId="54" applyNumberFormat="1" applyFont="1" applyBorder="1">
      <alignment/>
      <protection/>
    </xf>
    <xf numFmtId="3" fontId="21" fillId="0" borderId="40" xfId="54" applyNumberFormat="1" applyFont="1" applyBorder="1">
      <alignment/>
      <protection/>
    </xf>
    <xf numFmtId="3" fontId="21" fillId="0" borderId="10" xfId="54" applyNumberFormat="1" applyFont="1" applyBorder="1">
      <alignment/>
      <protection/>
    </xf>
    <xf numFmtId="3" fontId="22" fillId="0" borderId="15" xfId="54" applyNumberFormat="1" applyFont="1" applyBorder="1">
      <alignment/>
      <protection/>
    </xf>
    <xf numFmtId="3" fontId="22" fillId="0" borderId="40" xfId="54" applyNumberFormat="1" applyFont="1" applyBorder="1">
      <alignment/>
      <protection/>
    </xf>
    <xf numFmtId="3" fontId="22" fillId="0" borderId="10" xfId="54" applyNumberFormat="1" applyFont="1" applyBorder="1">
      <alignment/>
      <protection/>
    </xf>
    <xf numFmtId="3" fontId="21" fillId="0" borderId="13" xfId="54" applyNumberFormat="1" applyFont="1" applyBorder="1">
      <alignment/>
      <protection/>
    </xf>
    <xf numFmtId="3" fontId="21" fillId="0" borderId="45" xfId="54" applyNumberFormat="1" applyFont="1" applyFill="1" applyBorder="1">
      <alignment/>
      <protection/>
    </xf>
    <xf numFmtId="0" fontId="7" fillId="0" borderId="0" xfId="56" applyFont="1">
      <alignment/>
      <protection/>
    </xf>
    <xf numFmtId="3" fontId="21" fillId="0" borderId="17" xfId="0" applyNumberFormat="1" applyFont="1" applyFill="1" applyBorder="1" applyAlignment="1">
      <alignment/>
    </xf>
    <xf numFmtId="3" fontId="21" fillId="0" borderId="44" xfId="0" applyNumberFormat="1" applyFont="1" applyFill="1" applyBorder="1" applyAlignment="1">
      <alignment/>
    </xf>
    <xf numFmtId="3" fontId="21" fillId="0" borderId="45" xfId="0" applyNumberFormat="1" applyFont="1" applyFill="1" applyBorder="1" applyAlignment="1">
      <alignment/>
    </xf>
    <xf numFmtId="3" fontId="21" fillId="0" borderId="35" xfId="54" applyNumberFormat="1" applyFont="1" applyFill="1" applyBorder="1">
      <alignment/>
      <protection/>
    </xf>
    <xf numFmtId="3" fontId="21" fillId="0" borderId="36" xfId="54" applyNumberFormat="1" applyFont="1" applyFill="1" applyBorder="1">
      <alignment/>
      <protection/>
    </xf>
    <xf numFmtId="3" fontId="21" fillId="0" borderId="10" xfId="54" applyNumberFormat="1" applyFont="1" applyFill="1" applyBorder="1">
      <alignment/>
      <protection/>
    </xf>
    <xf numFmtId="3" fontId="21" fillId="0" borderId="15" xfId="54" applyNumberFormat="1" applyFont="1" applyFill="1" applyBorder="1">
      <alignment/>
      <protection/>
    </xf>
    <xf numFmtId="3" fontId="21" fillId="0" borderId="40" xfId="54" applyNumberFormat="1" applyFont="1" applyFill="1" applyBorder="1">
      <alignment/>
      <protection/>
    </xf>
    <xf numFmtId="3" fontId="22" fillId="0" borderId="15" xfId="54" applyNumberFormat="1" applyFont="1" applyFill="1" applyBorder="1">
      <alignment/>
      <protection/>
    </xf>
    <xf numFmtId="3" fontId="22" fillId="0" borderId="40" xfId="54" applyNumberFormat="1" applyFont="1" applyFill="1" applyBorder="1">
      <alignment/>
      <protection/>
    </xf>
    <xf numFmtId="3" fontId="22" fillId="0" borderId="10" xfId="54" applyNumberFormat="1" applyFont="1" applyFill="1" applyBorder="1">
      <alignment/>
      <protection/>
    </xf>
    <xf numFmtId="0" fontId="7" fillId="0" borderId="0" xfId="56" applyFont="1" applyFill="1">
      <alignment/>
      <protection/>
    </xf>
    <xf numFmtId="0" fontId="9" fillId="0" borderId="0" xfId="40" applyFont="1" applyAlignment="1">
      <alignment horizontal="right"/>
      <protection/>
    </xf>
    <xf numFmtId="0" fontId="9" fillId="0" borderId="0" xfId="40" applyFont="1" applyFill="1" applyAlignment="1">
      <alignment horizontal="right"/>
      <protection/>
    </xf>
    <xf numFmtId="0" fontId="9" fillId="0" borderId="13" xfId="54" applyFont="1" applyFill="1" applyBorder="1" applyAlignment="1">
      <alignment horizontal="center"/>
      <protection/>
    </xf>
    <xf numFmtId="3" fontId="9" fillId="0" borderId="0" xfId="56" applyNumberFormat="1" applyFont="1" applyFill="1">
      <alignment/>
      <protection/>
    </xf>
    <xf numFmtId="0" fontId="9" fillId="33" borderId="56" xfId="54" applyNumberFormat="1" applyFont="1" applyFill="1" applyBorder="1" applyAlignment="1">
      <alignment horizontal="center"/>
      <protection/>
    </xf>
    <xf numFmtId="0" fontId="10" fillId="0" borderId="0" xfId="40" applyFont="1" applyFill="1">
      <alignment/>
      <protection/>
    </xf>
    <xf numFmtId="0" fontId="10" fillId="0" borderId="0" xfId="40" applyFont="1" applyFill="1" applyAlignment="1" quotePrefix="1">
      <alignment horizontal="right"/>
      <protection/>
    </xf>
    <xf numFmtId="0" fontId="10" fillId="0" borderId="0" xfId="55" applyFont="1" applyFill="1" applyBorder="1">
      <alignment/>
      <protection/>
    </xf>
    <xf numFmtId="3" fontId="24" fillId="0" borderId="0" xfId="40" applyNumberFormat="1" applyFont="1">
      <alignment/>
      <protection/>
    </xf>
    <xf numFmtId="0" fontId="25" fillId="0" borderId="0" xfId="56" applyFont="1">
      <alignment/>
      <protection/>
    </xf>
    <xf numFmtId="1" fontId="24" fillId="0" borderId="0" xfId="40" applyNumberFormat="1" applyFont="1">
      <alignment/>
      <protection/>
    </xf>
    <xf numFmtId="3" fontId="25" fillId="0" borderId="0" xfId="56" applyNumberFormat="1" applyFont="1">
      <alignment/>
      <protection/>
    </xf>
    <xf numFmtId="3" fontId="24" fillId="0" borderId="0" xfId="40" applyNumberFormat="1" applyFont="1" applyFill="1">
      <alignment/>
      <protection/>
    </xf>
    <xf numFmtId="3" fontId="24" fillId="0" borderId="0" xfId="56" applyNumberFormat="1" applyFont="1" applyFill="1">
      <alignment/>
      <protection/>
    </xf>
    <xf numFmtId="3" fontId="25" fillId="0" borderId="0" xfId="56" applyNumberFormat="1" applyFont="1" applyFill="1">
      <alignment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00" fontId="9" fillId="0" borderId="16" xfId="40" applyNumberFormat="1" applyFont="1" applyFill="1" applyBorder="1">
      <alignment/>
      <protection/>
    </xf>
    <xf numFmtId="200" fontId="9" fillId="0" borderId="13" xfId="40" applyNumberFormat="1" applyFont="1" applyFill="1" applyBorder="1">
      <alignment/>
      <protection/>
    </xf>
    <xf numFmtId="200" fontId="9" fillId="0" borderId="13" xfId="54" applyNumberFormat="1" applyFont="1" applyFill="1" applyBorder="1">
      <alignment/>
      <protection/>
    </xf>
    <xf numFmtId="200" fontId="9" fillId="0" borderId="30" xfId="40" applyNumberFormat="1" applyFont="1" applyFill="1" applyBorder="1">
      <alignment/>
      <protection/>
    </xf>
    <xf numFmtId="1" fontId="10" fillId="0" borderId="13" xfId="54" applyNumberFormat="1" applyFont="1" applyFill="1" applyBorder="1">
      <alignment/>
      <protection/>
    </xf>
    <xf numFmtId="1" fontId="9" fillId="0" borderId="36" xfId="54" applyNumberFormat="1" applyFont="1" applyFill="1" applyBorder="1">
      <alignment/>
      <protection/>
    </xf>
    <xf numFmtId="1" fontId="9" fillId="0" borderId="10" xfId="54" applyNumberFormat="1" applyFont="1" applyFill="1" applyBorder="1">
      <alignment/>
      <protection/>
    </xf>
    <xf numFmtId="1" fontId="10" fillId="0" borderId="10" xfId="54" applyNumberFormat="1" applyFont="1" applyFill="1" applyBorder="1">
      <alignment/>
      <protection/>
    </xf>
    <xf numFmtId="1" fontId="9" fillId="0" borderId="25" xfId="54" applyNumberFormat="1" applyFont="1" applyFill="1" applyBorder="1">
      <alignment/>
      <protection/>
    </xf>
    <xf numFmtId="1" fontId="10" fillId="0" borderId="16" xfId="54" applyNumberFormat="1" applyFont="1" applyFill="1" applyBorder="1">
      <alignment/>
      <protection/>
    </xf>
    <xf numFmtId="1" fontId="9" fillId="0" borderId="26" xfId="54" applyNumberFormat="1" applyFont="1" applyFill="1" applyBorder="1">
      <alignment/>
      <protection/>
    </xf>
    <xf numFmtId="1" fontId="9" fillId="0" borderId="15" xfId="54" applyNumberFormat="1" applyFont="1" applyFill="1" applyBorder="1">
      <alignment/>
      <protection/>
    </xf>
    <xf numFmtId="1" fontId="10" fillId="0" borderId="15" xfId="54" applyNumberFormat="1" applyFont="1" applyFill="1" applyBorder="1">
      <alignment/>
      <protection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47" applyAlignment="1" applyProtection="1">
      <alignment horizontal="center"/>
      <protection/>
    </xf>
    <xf numFmtId="1" fontId="9" fillId="35" borderId="10" xfId="54" applyNumberFormat="1" applyFont="1" applyFill="1" applyBorder="1">
      <alignment/>
      <protection/>
    </xf>
    <xf numFmtId="1" fontId="10" fillId="35" borderId="10" xfId="54" applyNumberFormat="1" applyFont="1" applyFill="1" applyBorder="1">
      <alignment/>
      <protection/>
    </xf>
    <xf numFmtId="1" fontId="9" fillId="35" borderId="13" xfId="54" applyNumberFormat="1" applyFont="1" applyFill="1" applyBorder="1">
      <alignment/>
      <protection/>
    </xf>
    <xf numFmtId="2" fontId="9" fillId="35" borderId="13" xfId="40" applyNumberFormat="1" applyFont="1" applyFill="1" applyBorder="1">
      <alignment/>
      <protection/>
    </xf>
    <xf numFmtId="2" fontId="9" fillId="35" borderId="13" xfId="54" applyNumberFormat="1" applyFont="1" applyFill="1" applyBorder="1">
      <alignment/>
      <protection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200" fontId="9" fillId="0" borderId="15" xfId="40" applyNumberFormat="1" applyFont="1" applyFill="1" applyBorder="1">
      <alignment/>
      <protection/>
    </xf>
    <xf numFmtId="3" fontId="7" fillId="0" borderId="0" xfId="56" applyNumberFormat="1" applyFont="1" applyFill="1">
      <alignment/>
      <protection/>
    </xf>
    <xf numFmtId="1" fontId="17" fillId="35" borderId="10" xfId="54" applyNumberFormat="1" applyFont="1" applyFill="1" applyBorder="1">
      <alignment/>
      <protection/>
    </xf>
    <xf numFmtId="1" fontId="18" fillId="35" borderId="10" xfId="54" applyNumberFormat="1" applyFont="1" applyFill="1" applyBorder="1">
      <alignment/>
      <protection/>
    </xf>
    <xf numFmtId="1" fontId="10" fillId="35" borderId="15" xfId="54" applyNumberFormat="1" applyFont="1" applyFill="1" applyBorder="1">
      <alignment/>
      <protection/>
    </xf>
    <xf numFmtId="1" fontId="9" fillId="35" borderId="15" xfId="54" applyNumberFormat="1" applyFont="1" applyFill="1" applyBorder="1">
      <alignment/>
      <protection/>
    </xf>
    <xf numFmtId="1" fontId="9" fillId="0" borderId="16" xfId="54" applyNumberFormat="1" applyFont="1" applyFill="1" applyBorder="1">
      <alignment/>
      <protection/>
    </xf>
    <xf numFmtId="1" fontId="9" fillId="0" borderId="13" xfId="54" applyNumberFormat="1" applyFont="1" applyFill="1" applyBorder="1">
      <alignment/>
      <protection/>
    </xf>
    <xf numFmtId="3" fontId="14" fillId="0" borderId="17" xfId="0" applyNumberFormat="1" applyFont="1" applyFill="1" applyBorder="1" applyAlignment="1">
      <alignment/>
    </xf>
    <xf numFmtId="3" fontId="9" fillId="35" borderId="44" xfId="55" applyNumberFormat="1" applyFont="1" applyFill="1" applyBorder="1">
      <alignment/>
      <protection/>
    </xf>
    <xf numFmtId="3" fontId="14" fillId="0" borderId="18" xfId="0" applyNumberFormat="1" applyFont="1" applyFill="1" applyBorder="1" applyAlignment="1">
      <alignment/>
    </xf>
    <xf numFmtId="3" fontId="9" fillId="35" borderId="22" xfId="54" applyNumberFormat="1" applyFont="1" applyFill="1" applyBorder="1" applyAlignment="1">
      <alignment horizontal="center"/>
      <protection/>
    </xf>
    <xf numFmtId="3" fontId="14" fillId="0" borderId="19" xfId="0" applyNumberFormat="1" applyFont="1" applyFill="1" applyBorder="1" applyAlignment="1">
      <alignment/>
    </xf>
    <xf numFmtId="3" fontId="9" fillId="35" borderId="19" xfId="54" applyNumberFormat="1" applyFont="1" applyFill="1" applyBorder="1">
      <alignment/>
      <protection/>
    </xf>
    <xf numFmtId="3" fontId="9" fillId="35" borderId="45" xfId="54" applyNumberFormat="1" applyFont="1" applyFill="1" applyBorder="1" applyAlignment="1">
      <alignment horizontal="center"/>
      <protection/>
    </xf>
    <xf numFmtId="3" fontId="0" fillId="0" borderId="0" xfId="0" applyNumberFormat="1" applyFill="1" applyAlignment="1">
      <alignment/>
    </xf>
    <xf numFmtId="17" fontId="0" fillId="0" borderId="0" xfId="0" applyNumberFormat="1" applyFont="1" applyAlignment="1">
      <alignment horizontal="left"/>
    </xf>
    <xf numFmtId="0" fontId="19" fillId="0" borderId="0" xfId="47" applyAlignment="1" applyProtection="1">
      <alignment/>
      <protection/>
    </xf>
    <xf numFmtId="17" fontId="0" fillId="0" borderId="0" xfId="0" applyNumberFormat="1" applyAlignment="1">
      <alignment/>
    </xf>
    <xf numFmtId="17" fontId="0" fillId="0" borderId="0" xfId="0" applyNumberFormat="1" applyFill="1" applyAlignment="1">
      <alignment/>
    </xf>
    <xf numFmtId="11" fontId="19" fillId="0" borderId="0" xfId="47" applyNumberFormat="1" applyAlignment="1" applyProtection="1">
      <alignment/>
      <protection/>
    </xf>
    <xf numFmtId="0" fontId="1" fillId="0" borderId="0" xfId="0" applyFont="1" applyFill="1" applyAlignment="1">
      <alignment horizontal="center"/>
    </xf>
    <xf numFmtId="200" fontId="9" fillId="0" borderId="25" xfId="54" applyNumberFormat="1" applyFont="1" applyFill="1" applyBorder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11" fillId="0" borderId="0" xfId="54" applyFont="1" applyFill="1" applyBorder="1" applyAlignment="1">
      <alignment horizont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_PDTT1B" xfId="54"/>
    <cellStyle name="Normal_PDTT2" xfId="55"/>
    <cellStyle name="Normal_PDTT3" xfId="56"/>
    <cellStyle name="Not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"/>
  <sheetViews>
    <sheetView showGridLines="0" tabSelected="1" zoomScalePageLayoutView="0" workbookViewId="0" topLeftCell="K1">
      <selection activeCell="K1" sqref="K1"/>
    </sheetView>
  </sheetViews>
  <sheetFormatPr defaultColWidth="7.7109375" defaultRowHeight="12.75"/>
  <cols>
    <col min="1" max="1" width="42.8515625" style="518" customWidth="1"/>
    <col min="2" max="3" width="7.7109375" style="519" customWidth="1"/>
    <col min="4" max="4" width="7.7109375" style="520" customWidth="1"/>
    <col min="5" max="25" width="7.7109375" style="519" customWidth="1"/>
    <col min="26" max="16384" width="7.7109375" style="518" customWidth="1"/>
  </cols>
  <sheetData>
    <row r="2" spans="2:27" s="509" customFormat="1" ht="28.5" customHeight="1">
      <c r="B2" s="510" t="s">
        <v>38</v>
      </c>
      <c r="C2" s="511"/>
      <c r="D2" s="512"/>
      <c r="E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</row>
    <row r="3" spans="2:27" s="509" customFormat="1" ht="28.5" customHeight="1">
      <c r="B3" s="510"/>
      <c r="C3" s="511"/>
      <c r="D3" s="512"/>
      <c r="E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</row>
    <row r="4" spans="1:25" s="509" customFormat="1" ht="24.75" customHeight="1">
      <c r="A4" s="513" t="s">
        <v>39</v>
      </c>
      <c r="B4" s="514" t="s">
        <v>57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</row>
    <row r="5" spans="1:25" s="509" customFormat="1" ht="24.75" customHeight="1">
      <c r="A5" s="513"/>
      <c r="B5" s="514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</row>
    <row r="6" spans="1:25" s="517" customFormat="1" ht="19.5" customHeight="1">
      <c r="A6" s="515" t="s">
        <v>40</v>
      </c>
      <c r="B6" s="516" t="s">
        <v>41</v>
      </c>
      <c r="C6" s="516" t="s">
        <v>42</v>
      </c>
      <c r="D6" s="516" t="s">
        <v>43</v>
      </c>
      <c r="E6" s="516" t="s">
        <v>44</v>
      </c>
      <c r="F6" s="516" t="s">
        <v>45</v>
      </c>
      <c r="G6" s="516" t="s">
        <v>46</v>
      </c>
      <c r="H6" s="516" t="s">
        <v>47</v>
      </c>
      <c r="I6" s="516" t="s">
        <v>48</v>
      </c>
      <c r="J6" s="516" t="s">
        <v>49</v>
      </c>
      <c r="K6" s="516" t="s">
        <v>50</v>
      </c>
      <c r="L6" s="516" t="s">
        <v>51</v>
      </c>
      <c r="M6" s="516" t="s">
        <v>52</v>
      </c>
      <c r="N6" s="516" t="s">
        <v>53</v>
      </c>
      <c r="O6" s="516" t="s">
        <v>54</v>
      </c>
      <c r="P6" s="516" t="s">
        <v>58</v>
      </c>
      <c r="Q6" s="516" t="s">
        <v>59</v>
      </c>
      <c r="R6" s="516" t="s">
        <v>60</v>
      </c>
      <c r="S6" s="516" t="s">
        <v>67</v>
      </c>
      <c r="T6" s="516" t="s">
        <v>71</v>
      </c>
      <c r="U6" s="516" t="s">
        <v>72</v>
      </c>
      <c r="V6" s="516" t="s">
        <v>167</v>
      </c>
      <c r="W6" s="516" t="s">
        <v>171</v>
      </c>
      <c r="X6" s="516" t="s">
        <v>176</v>
      </c>
      <c r="Y6" s="516" t="s">
        <v>179</v>
      </c>
    </row>
    <row r="7" spans="1:25" ht="18" customHeight="1">
      <c r="A7" s="518" t="s">
        <v>55</v>
      </c>
      <c r="B7" s="521" t="str">
        <f>HYPERLINK("#'GrainesProteagineuses1.93_94'!A1","Ici")</f>
        <v>Ici</v>
      </c>
      <c r="C7" s="521" t="str">
        <f>HYPERLINK("#'GrainesProteagineuses1.94_95'!A1","Ici")</f>
        <v>Ici</v>
      </c>
      <c r="D7" s="521" t="str">
        <f>HYPERLINK("#'GrainesProteagineuses1.95_96'!A1","Ici")</f>
        <v>Ici</v>
      </c>
      <c r="E7" s="521" t="str">
        <f>HYPERLINK("#'GrainesProteagineuses1.96_97'!A1","Ici")</f>
        <v>Ici</v>
      </c>
      <c r="F7" s="521" t="str">
        <f>HYPERLINK("#'GrainesProteagineuses1.97_98'!A1","Ici")</f>
        <v>Ici</v>
      </c>
      <c r="G7" s="521" t="str">
        <f>HYPERLINK("#'GrainesProteagineuses1.98_99'!A1","Ici")</f>
        <v>Ici</v>
      </c>
      <c r="H7" s="521" t="str">
        <f>HYPERLINK("#'GrainesProteagineuses1.99_00'!A1","Ici")</f>
        <v>Ici</v>
      </c>
      <c r="I7" s="521" t="str">
        <f>HYPERLINK("#'GrainesProteagineuses1.00_01'!A1","Ici")</f>
        <v>Ici</v>
      </c>
      <c r="J7" s="521" t="str">
        <f>HYPERLINK("#'GrainesProteagineuses1.01_02'!A1","Ici")</f>
        <v>Ici</v>
      </c>
      <c r="K7" s="521" t="str">
        <f>HYPERLINK("#'GrainesProteagineuses1.02_03'!A1","Ici")</f>
        <v>Ici</v>
      </c>
      <c r="L7" s="521" t="str">
        <f>HYPERLINK("#'GrainesProteagineuses1.03_04'!A1","Ici")</f>
        <v>Ici</v>
      </c>
      <c r="M7" s="521" t="str">
        <f>HYPERLINK("#'GrainesProteagineuses1.04_05'!A1","Ici")</f>
        <v>Ici</v>
      </c>
      <c r="N7" s="521" t="str">
        <f>HYPERLINK("#'GrainesProteagineuses1.05_06'!A1","Ici")</f>
        <v>Ici</v>
      </c>
      <c r="O7" s="521" t="str">
        <f>HYPERLINK("#'GrainesProteagineuses1.06_07'!A1","Ici")</f>
        <v>Ici</v>
      </c>
      <c r="P7" s="521" t="str">
        <f>HYPERLINK("#'GrainesProteagineuses1.07_08'!A1","Ici")</f>
        <v>Ici</v>
      </c>
      <c r="Q7" s="521" t="str">
        <f>HYPERLINK("#'GrainesProteagineuses1.08_09'!A1","Ici")</f>
        <v>Ici</v>
      </c>
      <c r="R7" s="521" t="str">
        <f>HYPERLINK("#'GrainesProteagineuses1.09_10'!A1","Ici")</f>
        <v>Ici</v>
      </c>
      <c r="S7" s="521" t="str">
        <f>HYPERLINK("#'GrainesProteagineuses1.10_11'!A1","Ici")</f>
        <v>Ici</v>
      </c>
      <c r="T7" s="521" t="str">
        <f>HYPERLINK("#'GrainesProteagineuses1.11_12'!A1","Ici")</f>
        <v>Ici</v>
      </c>
      <c r="U7" s="521" t="str">
        <f>HYPERLINK("#'GrainesProteagineuses1.12_13'!A1","Ici")</f>
        <v>Ici</v>
      </c>
      <c r="V7" s="521" t="str">
        <f>HYPERLINK("#'GrainesProteagineuses1.13_14'!A1","Ici")</f>
        <v>Ici</v>
      </c>
      <c r="W7" s="521" t="str">
        <f>HYPERLINK("#'GrainesProteagineuses1.14_15'!A1","Ici")</f>
        <v>Ici</v>
      </c>
      <c r="X7" s="521" t="str">
        <f>HYPERLINK("#'GrainesProteagineuses1.15_16'!A1","Ici")</f>
        <v>Ici</v>
      </c>
      <c r="Y7" s="521" t="str">
        <f>HYPERLINK("#'GrainesProteagineuses1.16_17'!A1","Ici")</f>
        <v>Ici</v>
      </c>
    </row>
    <row r="8" spans="1:25" ht="18" customHeight="1">
      <c r="A8" s="518" t="s">
        <v>56</v>
      </c>
      <c r="B8" s="521" t="str">
        <f>HYPERLINK("#'GrainesProteagineuses2.93_94'!A1","Ici")</f>
        <v>Ici</v>
      </c>
      <c r="C8" s="521" t="str">
        <f>HYPERLINK("#'GrainesProteagineuses2.94_95'!A1","Ici")</f>
        <v>Ici</v>
      </c>
      <c r="D8" s="521" t="str">
        <f>HYPERLINK("#'GrainesProteagineuses2.95_96'!A1","Ici")</f>
        <v>Ici</v>
      </c>
      <c r="E8" s="521" t="str">
        <f>HYPERLINK("#'GrainesProteagineuses2.96_97'!A1","Ici")</f>
        <v>Ici</v>
      </c>
      <c r="F8" s="521" t="str">
        <f>HYPERLINK("#'GrainesProteagineuses2.97_98'!A1","Ici")</f>
        <v>Ici</v>
      </c>
      <c r="G8" s="521" t="str">
        <f>HYPERLINK("#'GrainesProteagineuses2.98_99'!A1","Ici")</f>
        <v>Ici</v>
      </c>
      <c r="H8" s="521" t="str">
        <f>HYPERLINK("#'GrainesProteagineuses2.99_00'!A1","Ici")</f>
        <v>Ici</v>
      </c>
      <c r="I8" s="521" t="str">
        <f>HYPERLINK("#'GrainesProteagineuses2.00_01'!A1","Ici")</f>
        <v>Ici</v>
      </c>
      <c r="J8" s="521" t="str">
        <f>HYPERLINK("#'GrainesProteagineuses2.01_02'!A1","Ici")</f>
        <v>Ici</v>
      </c>
      <c r="K8" s="521" t="str">
        <f>HYPERLINK("#'GrainesProteagineuses2.02_03'!A1","Ici")</f>
        <v>Ici</v>
      </c>
      <c r="L8" s="521" t="str">
        <f>HYPERLINK("#'GrainesProteagineuses2.03_04'!A1","Ici")</f>
        <v>Ici</v>
      </c>
      <c r="M8" s="521" t="str">
        <f>HYPERLINK("#'GrainesProteagineuses2.04_05'!A1","Ici")</f>
        <v>Ici</v>
      </c>
      <c r="N8" s="521" t="str">
        <f>HYPERLINK("#'GrainesProteagineuses2.05_06'!A1","Ici")</f>
        <v>Ici</v>
      </c>
      <c r="O8" s="521" t="str">
        <f>HYPERLINK("#'GrainesProteagineuses2.06_07'!A1","Ici")</f>
        <v>Ici</v>
      </c>
      <c r="P8" s="521" t="str">
        <f>HYPERLINK("#'GrainesProteagineuses2.07_08'!A1","Ici")</f>
        <v>Ici</v>
      </c>
      <c r="Q8" s="521" t="str">
        <f>HYPERLINK("#'GrainesProteagineuses2.08_09'!A1","Ici")</f>
        <v>Ici</v>
      </c>
      <c r="R8" s="521" t="str">
        <f>HYPERLINK("#'GrainesProteagineuses2.09_10'!A1","Ici")</f>
        <v>Ici</v>
      </c>
      <c r="S8" s="521" t="str">
        <f>HYPERLINK("#'GrainesProteagineuses2.10_11'!A1","Ici")</f>
        <v>Ici</v>
      </c>
      <c r="T8" s="521" t="str">
        <f>HYPERLINK("#'GrainesProteagineuses2.11_12'!A1","Ici")</f>
        <v>Ici</v>
      </c>
      <c r="U8" s="521" t="str">
        <f>HYPERLINK("#'GrainesProteagineuses2.12_13'!A1","Ici")</f>
        <v>Ici</v>
      </c>
      <c r="V8" s="521" t="str">
        <f>HYPERLINK("#'GrainesProteagineuses2.13_14'!A1","Ici")</f>
        <v>Ici</v>
      </c>
      <c r="W8" s="521" t="str">
        <f>HYPERLINK("#'GrainesProteagineuses2.14_15'!A1","Ici")</f>
        <v>Ici</v>
      </c>
      <c r="X8" s="521" t="str">
        <f>HYPERLINK("#'GrainesProteagineuses2.15_16'!A1","Ici")</f>
        <v>Ici</v>
      </c>
      <c r="Y8" s="521" t="str">
        <f>HYPERLINK("#'GrainesProteagineuses2.16_17'!A1","Ici")</f>
        <v>Ici</v>
      </c>
    </row>
    <row r="12" ht="12.75">
      <c r="A12" s="518" t="s">
        <v>73</v>
      </c>
    </row>
    <row r="13" ht="12.75">
      <c r="A13" s="545">
        <v>42036</v>
      </c>
    </row>
    <row r="14" ht="12.75">
      <c r="A14" s="518" t="s">
        <v>74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3.421875" style="0" customWidth="1"/>
    <col min="5" max="5" width="9.140625" style="0" customWidth="1"/>
    <col min="6" max="6" width="13.28125" style="0" customWidth="1"/>
    <col min="7" max="7" width="9.28125" style="0" customWidth="1"/>
    <col min="8" max="8" width="13.421875" style="0" customWidth="1"/>
    <col min="12" max="12" width="9.28125" style="0" customWidth="1"/>
  </cols>
  <sheetData>
    <row r="1" ht="12.75">
      <c r="L1" s="549" t="s">
        <v>0</v>
      </c>
    </row>
    <row r="2" spans="1:10" ht="12.75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1:12" ht="18.75">
      <c r="A3" s="250"/>
      <c r="B3" s="251"/>
      <c r="C3" s="252" t="s">
        <v>112</v>
      </c>
      <c r="D3" s="251"/>
      <c r="E3" s="251"/>
      <c r="F3" s="251"/>
      <c r="G3" s="251"/>
      <c r="H3" s="251"/>
      <c r="I3" s="251"/>
      <c r="J3" s="251"/>
      <c r="L3" s="547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8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156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68"/>
      <c r="B14" s="4"/>
      <c r="C14" s="29"/>
      <c r="D14" s="30"/>
      <c r="E14" s="30"/>
      <c r="F14" s="30"/>
      <c r="G14" s="30"/>
      <c r="H14" s="30"/>
      <c r="I14" s="30"/>
      <c r="J14" s="30"/>
    </row>
    <row r="15" spans="1:10" ht="15">
      <c r="A15" s="69"/>
      <c r="B15" s="31"/>
      <c r="C15" s="32" t="s">
        <v>82</v>
      </c>
      <c r="D15" s="445">
        <v>650</v>
      </c>
      <c r="E15" s="33">
        <v>625</v>
      </c>
      <c r="F15" s="436">
        <v>625</v>
      </c>
      <c r="G15" s="77"/>
      <c r="H15" s="441">
        <v>11</v>
      </c>
      <c r="I15" s="366">
        <v>3</v>
      </c>
      <c r="J15" s="366">
        <v>11</v>
      </c>
    </row>
    <row r="16" spans="1:10" ht="14.25">
      <c r="A16" s="70"/>
      <c r="B16" s="34"/>
      <c r="C16" s="35" t="s">
        <v>83</v>
      </c>
      <c r="D16" s="36">
        <v>49.72307692307692</v>
      </c>
      <c r="E16" s="80">
        <v>50.512</v>
      </c>
      <c r="F16" s="37">
        <v>50.512</v>
      </c>
      <c r="G16" s="82"/>
      <c r="H16" s="80">
        <v>38.18181818181819</v>
      </c>
      <c r="I16" s="369">
        <v>33.333333333333336</v>
      </c>
      <c r="J16" s="369">
        <v>20.909090909090907</v>
      </c>
    </row>
    <row r="17" spans="1:10" ht="15.75" thickBot="1">
      <c r="A17" s="3"/>
      <c r="B17" s="38"/>
      <c r="C17" s="39" t="s">
        <v>84</v>
      </c>
      <c r="D17" s="442">
        <v>3232</v>
      </c>
      <c r="E17" s="442">
        <v>3157</v>
      </c>
      <c r="F17" s="437">
        <v>3157</v>
      </c>
      <c r="G17" s="83"/>
      <c r="H17" s="442">
        <v>42</v>
      </c>
      <c r="I17" s="372">
        <v>10</v>
      </c>
      <c r="J17" s="372">
        <v>23</v>
      </c>
    </row>
    <row r="18" spans="1:11" ht="14.25">
      <c r="A18" s="3"/>
      <c r="B18" s="41"/>
      <c r="C18" s="42"/>
      <c r="D18" s="43"/>
      <c r="E18" s="43"/>
      <c r="F18" s="86"/>
      <c r="G18" s="43"/>
      <c r="H18" s="43"/>
      <c r="I18" s="43"/>
      <c r="J18" s="43"/>
      <c r="K18" s="297"/>
    </row>
    <row r="19" spans="1:10" ht="14.25">
      <c r="A19" s="2" t="s">
        <v>159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4.25">
      <c r="A20" s="2"/>
      <c r="B20" s="2"/>
      <c r="C20" s="2"/>
      <c r="D20" s="2"/>
      <c r="E20" s="2"/>
      <c r="F20" s="2"/>
      <c r="G20" s="2"/>
      <c r="H20" s="2"/>
      <c r="I20" s="87"/>
      <c r="J20" s="19"/>
    </row>
    <row r="21" spans="1:10" ht="15" thickBot="1">
      <c r="A21" s="2"/>
      <c r="B21" s="2"/>
      <c r="C21" s="479" t="s">
        <v>158</v>
      </c>
      <c r="D21" s="2"/>
      <c r="E21" s="2"/>
      <c r="F21" s="2"/>
      <c r="G21" s="2"/>
      <c r="H21" s="2"/>
      <c r="I21" s="2"/>
      <c r="J21" s="2"/>
    </row>
    <row r="22" spans="1:10" ht="15.75" thickBot="1">
      <c r="A22" s="3"/>
      <c r="B22" s="44">
        <v>12</v>
      </c>
      <c r="C22" s="45" t="s">
        <v>85</v>
      </c>
      <c r="D22" s="446">
        <v>3232</v>
      </c>
      <c r="E22" s="447">
        <v>3157</v>
      </c>
      <c r="F22" s="448">
        <v>3157</v>
      </c>
      <c r="G22" s="89">
        <v>0</v>
      </c>
      <c r="H22" s="448">
        <v>42</v>
      </c>
      <c r="I22" s="173">
        <v>10</v>
      </c>
      <c r="J22" s="173">
        <v>23</v>
      </c>
    </row>
    <row r="23" spans="1:10" ht="14.25">
      <c r="A23" s="3"/>
      <c r="B23" s="44">
        <v>20</v>
      </c>
      <c r="C23" s="45" t="s">
        <v>86</v>
      </c>
      <c r="D23" s="174">
        <v>113.267</v>
      </c>
      <c r="E23" s="177">
        <v>17.267</v>
      </c>
      <c r="F23" s="173">
        <v>7.267</v>
      </c>
      <c r="G23" s="89">
        <v>10</v>
      </c>
      <c r="H23" s="89">
        <v>1</v>
      </c>
      <c r="I23" s="89">
        <v>0</v>
      </c>
      <c r="J23" s="173">
        <v>95</v>
      </c>
    </row>
    <row r="24" spans="1:10" ht="15.75" thickBot="1">
      <c r="A24" s="3"/>
      <c r="B24" s="47">
        <v>25</v>
      </c>
      <c r="C24" s="48" t="s">
        <v>131</v>
      </c>
      <c r="D24" s="180">
        <v>14.338799999999999</v>
      </c>
      <c r="E24" s="181">
        <v>5.3388</v>
      </c>
      <c r="F24" s="182">
        <v>4.3388</v>
      </c>
      <c r="G24" s="90">
        <v>1</v>
      </c>
      <c r="H24" s="90">
        <v>1</v>
      </c>
      <c r="I24" s="90">
        <v>0</v>
      </c>
      <c r="J24" s="182">
        <v>8</v>
      </c>
    </row>
    <row r="25" spans="1:10" ht="15" thickBot="1">
      <c r="A25" s="3"/>
      <c r="B25" s="44">
        <v>100</v>
      </c>
      <c r="C25" s="50" t="s">
        <v>89</v>
      </c>
      <c r="D25" s="46">
        <v>72</v>
      </c>
      <c r="E25" s="112">
        <v>70</v>
      </c>
      <c r="F25" s="91">
        <v>70</v>
      </c>
      <c r="G25" s="91">
        <v>0</v>
      </c>
      <c r="H25" s="91">
        <v>0</v>
      </c>
      <c r="I25" s="91">
        <v>0</v>
      </c>
      <c r="J25" s="91">
        <v>2</v>
      </c>
    </row>
    <row r="26" spans="1:10" ht="15.75" thickBot="1">
      <c r="A26" s="3"/>
      <c r="B26" s="51">
        <v>991</v>
      </c>
      <c r="C26" s="52" t="s">
        <v>90</v>
      </c>
      <c r="D26" s="175">
        <v>3417.267</v>
      </c>
      <c r="E26" s="176">
        <v>3244.267</v>
      </c>
      <c r="F26" s="183">
        <v>3234.267</v>
      </c>
      <c r="G26" s="108">
        <v>10</v>
      </c>
      <c r="H26" s="414">
        <v>43</v>
      </c>
      <c r="I26" s="91">
        <v>10</v>
      </c>
      <c r="J26" s="188">
        <v>120</v>
      </c>
    </row>
    <row r="27" spans="1:10" ht="14.25">
      <c r="A27" s="3"/>
      <c r="B27" s="23">
        <v>30</v>
      </c>
      <c r="C27" s="53" t="s">
        <v>91</v>
      </c>
      <c r="D27" s="174">
        <v>995.4107</v>
      </c>
      <c r="E27" s="177">
        <v>965.4107</v>
      </c>
      <c r="F27" s="173">
        <v>963.4107</v>
      </c>
      <c r="G27" s="89">
        <v>2</v>
      </c>
      <c r="H27" s="89">
        <v>6</v>
      </c>
      <c r="I27" s="89">
        <v>0</v>
      </c>
      <c r="J27" s="173">
        <v>24</v>
      </c>
    </row>
    <row r="28" spans="1:10" ht="15.75" thickBot="1">
      <c r="A28" s="65"/>
      <c r="B28" s="54">
        <v>35</v>
      </c>
      <c r="C28" s="55" t="s">
        <v>133</v>
      </c>
      <c r="D28" s="180">
        <v>961.9731</v>
      </c>
      <c r="E28" s="181">
        <v>941.9731</v>
      </c>
      <c r="F28" s="182">
        <v>940.9731</v>
      </c>
      <c r="G28" s="90">
        <v>1</v>
      </c>
      <c r="H28" s="90">
        <v>6</v>
      </c>
      <c r="I28" s="90">
        <v>0</v>
      </c>
      <c r="J28" s="182">
        <v>14</v>
      </c>
    </row>
    <row r="29" spans="1:10" ht="15.75" thickBot="1">
      <c r="A29" s="65"/>
      <c r="B29" s="51">
        <v>40</v>
      </c>
      <c r="C29" s="56" t="s">
        <v>93</v>
      </c>
      <c r="D29" s="46">
        <v>141</v>
      </c>
      <c r="E29" s="112">
        <v>135</v>
      </c>
      <c r="F29" s="91">
        <v>135</v>
      </c>
      <c r="G29" s="91">
        <v>0</v>
      </c>
      <c r="H29" s="414">
        <v>5</v>
      </c>
      <c r="I29" s="91">
        <v>0</v>
      </c>
      <c r="J29" s="91">
        <v>1</v>
      </c>
    </row>
    <row r="30" spans="1:10" ht="15">
      <c r="A30" s="3"/>
      <c r="B30" s="44">
        <v>50</v>
      </c>
      <c r="C30" s="45" t="s">
        <v>94</v>
      </c>
      <c r="D30" s="178">
        <v>2280.8563</v>
      </c>
      <c r="E30" s="179">
        <v>2143.8563</v>
      </c>
      <c r="F30" s="449">
        <v>2135.8563</v>
      </c>
      <c r="G30" s="94">
        <v>8</v>
      </c>
      <c r="H30" s="417">
        <v>32</v>
      </c>
      <c r="I30" s="94">
        <v>10</v>
      </c>
      <c r="J30" s="184">
        <v>95</v>
      </c>
    </row>
    <row r="31" spans="1:10" ht="14.25">
      <c r="A31" s="3"/>
      <c r="B31" s="27">
        <v>51</v>
      </c>
      <c r="C31" s="58" t="s">
        <v>95</v>
      </c>
      <c r="D31" s="57">
        <v>190</v>
      </c>
      <c r="E31" s="114">
        <v>176</v>
      </c>
      <c r="F31" s="94">
        <v>176</v>
      </c>
      <c r="G31" s="94">
        <v>0</v>
      </c>
      <c r="H31" s="94">
        <v>2</v>
      </c>
      <c r="I31" s="94">
        <v>1</v>
      </c>
      <c r="J31" s="94">
        <v>11</v>
      </c>
    </row>
    <row r="32" spans="1:10" ht="15">
      <c r="A32" s="65"/>
      <c r="B32" s="59">
        <v>511</v>
      </c>
      <c r="C32" s="60" t="s">
        <v>96</v>
      </c>
      <c r="D32" s="61">
        <v>180</v>
      </c>
      <c r="E32" s="115">
        <v>172</v>
      </c>
      <c r="F32" s="95">
        <v>172</v>
      </c>
      <c r="G32" s="95">
        <v>0</v>
      </c>
      <c r="H32" s="95">
        <v>1</v>
      </c>
      <c r="I32" s="95">
        <v>1</v>
      </c>
      <c r="J32" s="95">
        <v>6</v>
      </c>
    </row>
    <row r="33" spans="1:10" ht="15">
      <c r="A33" s="3"/>
      <c r="B33" s="59">
        <v>513</v>
      </c>
      <c r="C33" s="60" t="s">
        <v>97</v>
      </c>
      <c r="D33" s="170">
        <v>10</v>
      </c>
      <c r="E33" s="171">
        <v>4</v>
      </c>
      <c r="F33" s="95">
        <v>4</v>
      </c>
      <c r="G33" s="95">
        <v>0</v>
      </c>
      <c r="H33" s="95">
        <v>1</v>
      </c>
      <c r="I33" s="95">
        <v>0</v>
      </c>
      <c r="J33" s="95">
        <v>5</v>
      </c>
    </row>
    <row r="34" spans="1:10" ht="15">
      <c r="A34" s="3"/>
      <c r="B34" s="59">
        <v>514</v>
      </c>
      <c r="C34" s="60" t="s">
        <v>130</v>
      </c>
      <c r="D34" s="170">
        <v>3</v>
      </c>
      <c r="E34" s="171">
        <v>2</v>
      </c>
      <c r="F34" s="95">
        <v>2</v>
      </c>
      <c r="G34" s="95">
        <v>0</v>
      </c>
      <c r="H34" s="95">
        <v>1</v>
      </c>
      <c r="I34" s="95">
        <v>0</v>
      </c>
      <c r="J34" s="95">
        <v>0</v>
      </c>
    </row>
    <row r="35" spans="1:10" ht="15">
      <c r="A35" s="3"/>
      <c r="B35" s="20">
        <v>53</v>
      </c>
      <c r="C35" s="13" t="s">
        <v>99</v>
      </c>
      <c r="D35" s="415">
        <v>63</v>
      </c>
      <c r="E35" s="416">
        <v>63</v>
      </c>
      <c r="F35" s="417">
        <v>63</v>
      </c>
      <c r="G35" s="94">
        <v>0</v>
      </c>
      <c r="H35" s="94">
        <v>0</v>
      </c>
      <c r="I35" s="94">
        <v>0</v>
      </c>
      <c r="J35" s="94">
        <v>0</v>
      </c>
    </row>
    <row r="36" spans="1:10" ht="15">
      <c r="A36" s="3"/>
      <c r="B36" s="20">
        <v>55</v>
      </c>
      <c r="C36" s="13" t="s">
        <v>100</v>
      </c>
      <c r="D36" s="57">
        <v>1917</v>
      </c>
      <c r="E36" s="114">
        <v>1887</v>
      </c>
      <c r="F36" s="94">
        <v>1887</v>
      </c>
      <c r="G36" s="94">
        <v>0</v>
      </c>
      <c r="H36" s="417">
        <v>21</v>
      </c>
      <c r="I36" s="94">
        <v>8</v>
      </c>
      <c r="J36" s="190">
        <v>1</v>
      </c>
    </row>
    <row r="37" spans="1:10" ht="15">
      <c r="A37" s="65"/>
      <c r="B37" s="47">
        <v>56</v>
      </c>
      <c r="C37" s="48" t="s">
        <v>101</v>
      </c>
      <c r="D37" s="418">
        <v>1913</v>
      </c>
      <c r="E37" s="419">
        <v>1884</v>
      </c>
      <c r="F37" s="420">
        <v>1884</v>
      </c>
      <c r="G37" s="95">
        <v>0</v>
      </c>
      <c r="H37" s="420">
        <v>21</v>
      </c>
      <c r="I37" s="95">
        <v>8</v>
      </c>
      <c r="J37" s="97"/>
    </row>
    <row r="38" spans="1:10" ht="15">
      <c r="A38" s="3"/>
      <c r="B38" s="47">
        <v>551</v>
      </c>
      <c r="C38" s="48" t="s">
        <v>102</v>
      </c>
      <c r="D38" s="170">
        <v>3</v>
      </c>
      <c r="E38" s="171">
        <v>3</v>
      </c>
      <c r="F38" s="172">
        <v>3</v>
      </c>
      <c r="G38" s="172">
        <v>0</v>
      </c>
      <c r="H38" s="95">
        <v>0</v>
      </c>
      <c r="I38" s="95">
        <v>0</v>
      </c>
      <c r="J38" s="96"/>
    </row>
    <row r="39" spans="1:10" ht="15">
      <c r="A39" s="3"/>
      <c r="B39" s="47">
        <v>584</v>
      </c>
      <c r="C39" s="13" t="s">
        <v>135</v>
      </c>
      <c r="D39" s="170">
        <v>2</v>
      </c>
      <c r="E39" s="171">
        <v>2</v>
      </c>
      <c r="F39" s="172">
        <v>2</v>
      </c>
      <c r="G39" s="172">
        <v>0</v>
      </c>
      <c r="H39" s="95">
        <v>0</v>
      </c>
      <c r="I39" s="95">
        <v>0</v>
      </c>
      <c r="J39" s="96"/>
    </row>
    <row r="40" spans="1:10" ht="15" thickBot="1">
      <c r="A40" s="3"/>
      <c r="B40" s="62">
        <v>70</v>
      </c>
      <c r="C40" s="14" t="s">
        <v>104</v>
      </c>
      <c r="D40" s="186">
        <v>111</v>
      </c>
      <c r="E40" s="187">
        <v>18</v>
      </c>
      <c r="F40" s="185">
        <v>10</v>
      </c>
      <c r="G40" s="98">
        <v>8</v>
      </c>
      <c r="H40" s="98">
        <v>9</v>
      </c>
      <c r="I40" s="98">
        <v>1</v>
      </c>
      <c r="J40" s="185">
        <v>83</v>
      </c>
    </row>
    <row r="41" spans="1:10" ht="15">
      <c r="A41" s="3"/>
      <c r="B41" s="4"/>
      <c r="C41" s="10"/>
      <c r="D41" s="42"/>
      <c r="E41" s="42"/>
      <c r="F41" s="42"/>
      <c r="G41" s="42"/>
      <c r="H41" s="42"/>
      <c r="I41" s="42"/>
      <c r="J41" s="189"/>
    </row>
    <row r="42" spans="1:10" ht="15">
      <c r="A42" s="3" t="s">
        <v>105</v>
      </c>
      <c r="B42" s="64"/>
      <c r="C42" s="65"/>
      <c r="D42" s="65"/>
      <c r="E42" s="65"/>
      <c r="F42" s="65"/>
      <c r="G42" s="65"/>
      <c r="H42" s="65"/>
      <c r="I42" s="65"/>
      <c r="J42" s="65"/>
    </row>
    <row r="43" spans="1:10" ht="15.75" thickBot="1">
      <c r="A43" s="3"/>
      <c r="B43" s="64"/>
      <c r="C43" s="65"/>
      <c r="D43" s="65"/>
      <c r="E43" s="65"/>
      <c r="F43" s="65"/>
      <c r="G43" s="65"/>
      <c r="H43" s="65"/>
      <c r="I43" s="65"/>
      <c r="J43" s="65"/>
    </row>
    <row r="44" spans="1:10" ht="15">
      <c r="A44" s="65"/>
      <c r="B44" s="23">
        <v>45</v>
      </c>
      <c r="C44" s="88" t="s">
        <v>106</v>
      </c>
      <c r="D44" s="45">
        <v>69</v>
      </c>
      <c r="E44" s="110">
        <v>65</v>
      </c>
      <c r="F44" s="89">
        <v>65</v>
      </c>
      <c r="G44" s="89">
        <v>0</v>
      </c>
      <c r="H44" s="89">
        <v>5</v>
      </c>
      <c r="I44" s="89">
        <v>0</v>
      </c>
      <c r="J44" s="89">
        <v>-1</v>
      </c>
    </row>
    <row r="45" spans="1:10" ht="14.25">
      <c r="A45" s="3"/>
      <c r="B45" s="20">
        <v>80</v>
      </c>
      <c r="C45" s="93" t="s">
        <v>107</v>
      </c>
      <c r="D45" s="196">
        <v>1.4170116723267485</v>
      </c>
      <c r="E45" s="199">
        <v>1.4725800418619477</v>
      </c>
      <c r="F45" s="200">
        <v>1.4780956939846561</v>
      </c>
      <c r="G45" s="200">
        <v>0</v>
      </c>
      <c r="H45" s="200">
        <v>1.3125</v>
      </c>
      <c r="I45" s="200">
        <v>1</v>
      </c>
      <c r="J45" s="200">
        <v>0.24210526315789474</v>
      </c>
    </row>
    <row r="46" spans="1:10" ht="15" thickBot="1">
      <c r="A46" s="3"/>
      <c r="B46" s="21">
        <v>90</v>
      </c>
      <c r="C46" s="123" t="s">
        <v>108</v>
      </c>
      <c r="D46" s="107">
        <v>1.8506785821467873</v>
      </c>
      <c r="E46" s="165">
        <v>0.30011004034812766</v>
      </c>
      <c r="F46" s="109">
        <v>0.16672780019340425</v>
      </c>
      <c r="G46" s="109">
        <v>0.13338224015472339</v>
      </c>
      <c r="H46" s="109">
        <v>0.15005502017406383</v>
      </c>
      <c r="I46" s="109">
        <v>0.016672780019340423</v>
      </c>
      <c r="J46" s="109">
        <v>1.3838407416052552</v>
      </c>
    </row>
    <row r="47" spans="1:10" ht="15.75">
      <c r="A47" s="65"/>
      <c r="B47" s="71"/>
      <c r="C47" s="66" t="s">
        <v>109</v>
      </c>
      <c r="D47" s="2"/>
      <c r="E47" s="2"/>
      <c r="F47" s="2"/>
      <c r="G47" s="2"/>
      <c r="H47" s="65"/>
      <c r="I47" s="65"/>
      <c r="J47" s="65"/>
    </row>
    <row r="48" spans="1:10" ht="15">
      <c r="A48" s="65"/>
      <c r="C48" s="2" t="s">
        <v>22</v>
      </c>
      <c r="D48" s="195">
        <v>59978</v>
      </c>
      <c r="E48" s="487">
        <v>59978</v>
      </c>
      <c r="F48" s="487">
        <v>59978</v>
      </c>
      <c r="G48" s="487">
        <v>59978</v>
      </c>
      <c r="H48" s="487">
        <v>59978</v>
      </c>
      <c r="I48" s="487">
        <v>59978</v>
      </c>
      <c r="J48" s="487">
        <v>59978</v>
      </c>
    </row>
    <row r="49" spans="1:10" ht="15.75">
      <c r="A49" s="65"/>
      <c r="B49" s="66"/>
      <c r="C49" s="100" t="s">
        <v>151</v>
      </c>
      <c r="D49" s="68"/>
      <c r="E49" s="68"/>
      <c r="F49" s="99"/>
      <c r="G49" s="78"/>
      <c r="H49" s="29"/>
      <c r="I49" s="29"/>
      <c r="J49" s="29"/>
    </row>
    <row r="50" spans="1:10" ht="15">
      <c r="A50" s="65"/>
      <c r="B50" s="71"/>
      <c r="C50" s="2"/>
      <c r="D50" s="2"/>
      <c r="E50" s="2"/>
      <c r="F50" s="99"/>
      <c r="G50" s="78"/>
      <c r="H50" s="29"/>
      <c r="I50" s="29"/>
      <c r="J50" s="29"/>
    </row>
    <row r="51" spans="1:10" ht="15">
      <c r="A51" s="65"/>
      <c r="E51" s="100"/>
      <c r="F51" s="99"/>
      <c r="G51" s="78"/>
      <c r="H51" s="29"/>
      <c r="I51" s="29"/>
      <c r="J51" s="29"/>
    </row>
    <row r="52" spans="1:10" ht="12.75">
      <c r="A52" s="19"/>
      <c r="D52" s="19"/>
      <c r="E52" s="19"/>
      <c r="F52" s="19"/>
      <c r="G52" s="19"/>
      <c r="H52" s="19"/>
      <c r="I52" s="19"/>
      <c r="J52" s="19"/>
    </row>
  </sheetData>
  <sheetProtection/>
  <hyperlinks>
    <hyperlink ref="L1" location="Sommaire!A1" display="Retour sommaire"/>
  </hyperlink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3.421875" style="0" customWidth="1"/>
    <col min="5" max="5" width="13.8515625" style="0" customWidth="1"/>
    <col min="7" max="7" width="12.8515625" style="0" customWidth="1"/>
    <col min="9" max="9" width="14.421875" style="0" customWidth="1"/>
  </cols>
  <sheetData>
    <row r="1" ht="12.75">
      <c r="L1" s="549" t="s">
        <v>0</v>
      </c>
    </row>
    <row r="2" spans="1:10" ht="12.75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1:12" ht="18.75">
      <c r="A3" s="258"/>
      <c r="B3" s="354"/>
      <c r="C3" s="252" t="s">
        <v>136</v>
      </c>
      <c r="D3" s="354"/>
      <c r="E3" s="354"/>
      <c r="F3" s="354"/>
      <c r="G3" s="354"/>
      <c r="H3" s="354"/>
      <c r="I3" s="354"/>
      <c r="J3" s="354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8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156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5">
      <c r="A15" s="69"/>
      <c r="B15" s="124"/>
      <c r="C15" s="127" t="s">
        <v>82</v>
      </c>
      <c r="D15" s="33">
        <v>11</v>
      </c>
      <c r="E15" s="33">
        <v>4</v>
      </c>
      <c r="F15" s="77"/>
      <c r="G15" s="140"/>
      <c r="H15" s="366">
        <v>3</v>
      </c>
      <c r="I15" s="427">
        <v>4</v>
      </c>
      <c r="J15" s="141"/>
    </row>
    <row r="16" spans="1:10" ht="14.25">
      <c r="A16" s="3"/>
      <c r="B16" s="125"/>
      <c r="C16" s="128" t="s">
        <v>83</v>
      </c>
      <c r="D16" s="36">
        <v>20.909090909090907</v>
      </c>
      <c r="E16" s="145">
        <v>15</v>
      </c>
      <c r="F16" s="82"/>
      <c r="G16" s="143"/>
      <c r="H16" s="369">
        <v>30</v>
      </c>
      <c r="I16" s="369">
        <v>20</v>
      </c>
      <c r="J16" s="144"/>
    </row>
    <row r="17" spans="1:10" ht="15" thickBot="1">
      <c r="A17" s="3"/>
      <c r="B17" s="126"/>
      <c r="C17" s="129" t="s">
        <v>84</v>
      </c>
      <c r="D17" s="40">
        <v>23</v>
      </c>
      <c r="E17" s="85">
        <v>6</v>
      </c>
      <c r="F17" s="83"/>
      <c r="G17" s="146"/>
      <c r="H17" s="372">
        <v>9</v>
      </c>
      <c r="I17" s="372">
        <v>8</v>
      </c>
      <c r="J17" s="147"/>
    </row>
    <row r="18" spans="1:10" ht="14.25">
      <c r="A18" s="3"/>
      <c r="B18" s="41"/>
      <c r="C18" s="42"/>
      <c r="D18" s="43"/>
      <c r="E18" s="86"/>
      <c r="F18" s="43"/>
      <c r="G18" s="43"/>
      <c r="H18" s="43"/>
      <c r="I18" s="43"/>
      <c r="J18" s="30"/>
    </row>
    <row r="19" spans="1:10" ht="14.25">
      <c r="A19" s="2" t="s">
        <v>159</v>
      </c>
      <c r="B19" s="2"/>
      <c r="C19" s="2"/>
      <c r="D19" s="2"/>
      <c r="E19" s="2"/>
      <c r="F19" s="295"/>
      <c r="G19" s="295"/>
      <c r="H19" s="295"/>
      <c r="I19" s="295"/>
      <c r="J19" s="2"/>
    </row>
    <row r="20" spans="1:10" ht="14.25">
      <c r="A20" s="2"/>
      <c r="B20" s="2"/>
      <c r="C20" s="2"/>
      <c r="D20" s="2"/>
      <c r="E20" s="2"/>
      <c r="F20" s="2"/>
      <c r="G20" s="19"/>
      <c r="H20" s="87"/>
      <c r="I20" s="87"/>
      <c r="J20" s="2"/>
    </row>
    <row r="21" spans="1:10" ht="15" thickBot="1">
      <c r="A21" s="2"/>
      <c r="B21" s="2"/>
      <c r="C21" s="479" t="s">
        <v>158</v>
      </c>
      <c r="D21" s="2"/>
      <c r="E21" s="2"/>
      <c r="F21" s="2"/>
      <c r="G21" s="2"/>
      <c r="H21" s="192"/>
      <c r="I21" s="2"/>
      <c r="J21" s="2"/>
    </row>
    <row r="22" spans="1:10" ht="15.75" thickBot="1">
      <c r="A22" s="3"/>
      <c r="B22" s="44">
        <v>12</v>
      </c>
      <c r="C22" s="110" t="s">
        <v>85</v>
      </c>
      <c r="D22" s="45">
        <v>23</v>
      </c>
      <c r="E22" s="173">
        <v>5</v>
      </c>
      <c r="F22" s="89">
        <v>1</v>
      </c>
      <c r="G22" s="89">
        <v>0</v>
      </c>
      <c r="H22" s="173">
        <v>9</v>
      </c>
      <c r="I22" s="412">
        <v>5</v>
      </c>
      <c r="J22" s="89">
        <v>3</v>
      </c>
    </row>
    <row r="23" spans="1:10" ht="14.25">
      <c r="A23" s="3"/>
      <c r="B23" s="44">
        <v>20</v>
      </c>
      <c r="C23" s="110" t="s">
        <v>86</v>
      </c>
      <c r="D23" s="45">
        <v>95</v>
      </c>
      <c r="E23" s="89">
        <v>27</v>
      </c>
      <c r="F23" s="89">
        <v>0</v>
      </c>
      <c r="G23" s="89">
        <v>5</v>
      </c>
      <c r="H23" s="89">
        <v>0</v>
      </c>
      <c r="I23" s="89">
        <v>58</v>
      </c>
      <c r="J23" s="89">
        <v>5</v>
      </c>
    </row>
    <row r="24" spans="1:10" ht="15.75" thickBot="1">
      <c r="A24" s="3"/>
      <c r="B24" s="47">
        <v>25</v>
      </c>
      <c r="C24" s="130" t="s">
        <v>130</v>
      </c>
      <c r="D24" s="49">
        <v>8</v>
      </c>
      <c r="E24" s="90">
        <v>1</v>
      </c>
      <c r="F24" s="90">
        <v>0</v>
      </c>
      <c r="G24" s="90">
        <v>5</v>
      </c>
      <c r="H24" s="90">
        <v>0</v>
      </c>
      <c r="I24" s="90">
        <v>0</v>
      </c>
      <c r="J24" s="98">
        <v>2</v>
      </c>
    </row>
    <row r="25" spans="1:10" ht="15" thickBot="1">
      <c r="A25" s="3"/>
      <c r="B25" s="44">
        <v>100</v>
      </c>
      <c r="C25" s="131" t="s">
        <v>89</v>
      </c>
      <c r="D25" s="46">
        <v>2</v>
      </c>
      <c r="E25" s="91">
        <v>0</v>
      </c>
      <c r="F25" s="91">
        <v>0</v>
      </c>
      <c r="G25" s="91">
        <v>0</v>
      </c>
      <c r="H25" s="91">
        <v>2</v>
      </c>
      <c r="I25" s="91">
        <v>0</v>
      </c>
      <c r="J25" s="91">
        <v>0</v>
      </c>
    </row>
    <row r="26" spans="1:10" ht="15.75" thickBot="1">
      <c r="A26" s="3"/>
      <c r="B26" s="51">
        <v>991</v>
      </c>
      <c r="C26" s="113" t="s">
        <v>90</v>
      </c>
      <c r="D26" s="439">
        <v>120</v>
      </c>
      <c r="E26" s="108">
        <v>32</v>
      </c>
      <c r="F26" s="108">
        <v>1</v>
      </c>
      <c r="G26" s="91">
        <v>5</v>
      </c>
      <c r="H26" s="91">
        <v>11</v>
      </c>
      <c r="I26" s="414">
        <v>63</v>
      </c>
      <c r="J26" s="91">
        <v>8</v>
      </c>
    </row>
    <row r="27" spans="1:10" ht="14.25">
      <c r="A27" s="3"/>
      <c r="B27" s="23">
        <v>30</v>
      </c>
      <c r="C27" s="132" t="s">
        <v>91</v>
      </c>
      <c r="D27" s="45">
        <v>24</v>
      </c>
      <c r="E27" s="89">
        <v>2</v>
      </c>
      <c r="F27" s="89">
        <v>0</v>
      </c>
      <c r="G27" s="89">
        <v>4</v>
      </c>
      <c r="H27" s="89">
        <v>7</v>
      </c>
      <c r="I27" s="89">
        <v>10</v>
      </c>
      <c r="J27" s="89">
        <v>1</v>
      </c>
    </row>
    <row r="28" spans="1:10" ht="15.75" thickBot="1">
      <c r="A28" s="65"/>
      <c r="B28" s="54">
        <v>35</v>
      </c>
      <c r="C28" s="133" t="s">
        <v>133</v>
      </c>
      <c r="D28" s="49">
        <v>14</v>
      </c>
      <c r="E28" s="90">
        <v>1</v>
      </c>
      <c r="F28" s="90">
        <v>0</v>
      </c>
      <c r="G28" s="90">
        <v>3</v>
      </c>
      <c r="H28" s="90">
        <v>7</v>
      </c>
      <c r="I28" s="90">
        <v>2</v>
      </c>
      <c r="J28" s="90">
        <v>1</v>
      </c>
    </row>
    <row r="29" spans="1:10" ht="15" thickBot="1">
      <c r="A29" s="3"/>
      <c r="B29" s="51">
        <v>40</v>
      </c>
      <c r="C29" s="134" t="s">
        <v>93</v>
      </c>
      <c r="D29" s="46">
        <v>1</v>
      </c>
      <c r="E29" s="91">
        <v>0</v>
      </c>
      <c r="F29" s="91">
        <v>0</v>
      </c>
      <c r="G29" s="193">
        <v>0</v>
      </c>
      <c r="H29" s="91">
        <v>1</v>
      </c>
      <c r="I29" s="91">
        <v>0</v>
      </c>
      <c r="J29" s="91">
        <v>0</v>
      </c>
    </row>
    <row r="30" spans="1:10" ht="15">
      <c r="A30" s="3"/>
      <c r="B30" s="44">
        <v>50</v>
      </c>
      <c r="C30" s="110" t="s">
        <v>94</v>
      </c>
      <c r="D30" s="415">
        <v>95</v>
      </c>
      <c r="E30" s="94">
        <v>30</v>
      </c>
      <c r="F30" s="94">
        <v>1</v>
      </c>
      <c r="G30" s="190">
        <v>1</v>
      </c>
      <c r="H30" s="94">
        <v>3</v>
      </c>
      <c r="I30" s="417">
        <v>53</v>
      </c>
      <c r="J30" s="94">
        <v>7</v>
      </c>
    </row>
    <row r="31" spans="1:10" ht="14.25">
      <c r="A31" s="3"/>
      <c r="B31" s="27">
        <v>51</v>
      </c>
      <c r="C31" s="135" t="s">
        <v>95</v>
      </c>
      <c r="D31" s="57">
        <v>11</v>
      </c>
      <c r="E31" s="96"/>
      <c r="F31" s="94">
        <v>1</v>
      </c>
      <c r="G31" s="96"/>
      <c r="H31" s="94">
        <v>3</v>
      </c>
      <c r="I31" s="96"/>
      <c r="J31" s="94">
        <v>7</v>
      </c>
    </row>
    <row r="32" spans="1:10" ht="15">
      <c r="A32" s="65"/>
      <c r="B32" s="59">
        <v>511</v>
      </c>
      <c r="C32" s="136" t="s">
        <v>149</v>
      </c>
      <c r="D32" s="61">
        <v>6</v>
      </c>
      <c r="E32" s="97"/>
      <c r="F32" s="95">
        <v>1</v>
      </c>
      <c r="G32" s="96"/>
      <c r="H32" s="95">
        <v>3</v>
      </c>
      <c r="I32" s="97"/>
      <c r="J32" s="95">
        <v>2</v>
      </c>
    </row>
    <row r="33" spans="1:10" ht="15">
      <c r="A33" s="3"/>
      <c r="B33" s="59">
        <v>513</v>
      </c>
      <c r="C33" s="136" t="s">
        <v>102</v>
      </c>
      <c r="D33" s="61">
        <v>5</v>
      </c>
      <c r="E33" s="96"/>
      <c r="F33" s="95">
        <v>0</v>
      </c>
      <c r="G33" s="96"/>
      <c r="H33" s="95">
        <v>0</v>
      </c>
      <c r="I33" s="96"/>
      <c r="J33" s="95">
        <v>5</v>
      </c>
    </row>
    <row r="34" spans="1:10" ht="15">
      <c r="A34" s="3"/>
      <c r="B34" s="59">
        <v>514</v>
      </c>
      <c r="C34" s="136" t="s">
        <v>130</v>
      </c>
      <c r="D34" s="61">
        <v>0</v>
      </c>
      <c r="E34" s="96"/>
      <c r="F34" s="95">
        <v>0</v>
      </c>
      <c r="G34" s="96"/>
      <c r="H34" s="95">
        <v>0</v>
      </c>
      <c r="I34" s="96"/>
      <c r="J34" s="94"/>
    </row>
    <row r="35" spans="1:10" ht="14.25">
      <c r="A35" s="3"/>
      <c r="B35" s="20">
        <v>53</v>
      </c>
      <c r="C35" s="137" t="s">
        <v>99</v>
      </c>
      <c r="D35" s="57">
        <v>0</v>
      </c>
      <c r="E35" s="96"/>
      <c r="F35" s="94">
        <v>0</v>
      </c>
      <c r="G35" s="96"/>
      <c r="H35" s="94">
        <v>0</v>
      </c>
      <c r="I35" s="96"/>
      <c r="J35" s="94">
        <v>0</v>
      </c>
    </row>
    <row r="36" spans="1:10" ht="14.25">
      <c r="A36" s="3"/>
      <c r="B36" s="20">
        <v>55</v>
      </c>
      <c r="C36" s="137" t="s">
        <v>100</v>
      </c>
      <c r="D36" s="191">
        <v>1</v>
      </c>
      <c r="E36" s="96"/>
      <c r="F36" s="96"/>
      <c r="G36" s="190">
        <v>1</v>
      </c>
      <c r="H36" s="96"/>
      <c r="I36" s="96"/>
      <c r="J36" s="96"/>
    </row>
    <row r="37" spans="1:10" ht="15">
      <c r="A37" s="65"/>
      <c r="B37" s="47">
        <v>56</v>
      </c>
      <c r="C37" s="130" t="s">
        <v>149</v>
      </c>
      <c r="D37" s="168"/>
      <c r="E37" s="97"/>
      <c r="F37" s="97"/>
      <c r="G37" s="97"/>
      <c r="H37" s="97"/>
      <c r="I37" s="97"/>
      <c r="J37" s="97"/>
    </row>
    <row r="38" spans="1:10" ht="15">
      <c r="A38" s="3"/>
      <c r="B38" s="47">
        <v>551</v>
      </c>
      <c r="C38" s="130" t="s">
        <v>102</v>
      </c>
      <c r="D38" s="167"/>
      <c r="E38" s="96"/>
      <c r="F38" s="96"/>
      <c r="G38" s="96"/>
      <c r="H38" s="96"/>
      <c r="I38" s="96"/>
      <c r="J38" s="96"/>
    </row>
    <row r="39" spans="1:10" ht="15">
      <c r="A39" s="3"/>
      <c r="B39" s="47">
        <v>584</v>
      </c>
      <c r="C39" s="137" t="s">
        <v>135</v>
      </c>
      <c r="D39" s="167"/>
      <c r="E39" s="96"/>
      <c r="F39" s="96"/>
      <c r="G39" s="96"/>
      <c r="H39" s="96"/>
      <c r="I39" s="96"/>
      <c r="J39" s="96"/>
    </row>
    <row r="40" spans="1:10" ht="15.75" thickBot="1">
      <c r="A40" s="3"/>
      <c r="B40" s="62">
        <v>70</v>
      </c>
      <c r="C40" s="138" t="s">
        <v>104</v>
      </c>
      <c r="D40" s="450">
        <v>83</v>
      </c>
      <c r="E40" s="98">
        <v>30</v>
      </c>
      <c r="F40" s="156"/>
      <c r="G40" s="156"/>
      <c r="H40" s="156"/>
      <c r="I40" s="435">
        <v>53</v>
      </c>
      <c r="J40" s="156"/>
    </row>
    <row r="41" spans="1:10" ht="15">
      <c r="A41" s="3"/>
      <c r="B41" s="283"/>
      <c r="C41" s="10"/>
      <c r="D41" s="42"/>
      <c r="E41" s="42"/>
      <c r="F41" s="42"/>
      <c r="G41" s="42"/>
      <c r="H41" s="42"/>
      <c r="I41" s="42"/>
      <c r="J41" s="42"/>
    </row>
    <row r="42" spans="1:10" ht="15">
      <c r="A42" s="3" t="s">
        <v>105</v>
      </c>
      <c r="B42" s="64"/>
      <c r="C42" s="29"/>
      <c r="D42" s="65"/>
      <c r="E42" s="65"/>
      <c r="F42" s="65"/>
      <c r="G42" s="65"/>
      <c r="H42" s="65"/>
      <c r="I42" s="65"/>
      <c r="J42" s="29"/>
    </row>
    <row r="43" spans="1:10" ht="15.75" thickBot="1">
      <c r="A43" s="3"/>
      <c r="B43" s="64"/>
      <c r="C43" s="29"/>
      <c r="D43" s="65"/>
      <c r="E43" s="65"/>
      <c r="F43" s="65"/>
      <c r="G43" s="65"/>
      <c r="H43" s="65"/>
      <c r="I43" s="65"/>
      <c r="J43" s="65"/>
    </row>
    <row r="44" spans="1:10" ht="15">
      <c r="A44" s="65"/>
      <c r="B44" s="23">
        <v>45</v>
      </c>
      <c r="C44" s="158" t="s">
        <v>106</v>
      </c>
      <c r="D44" s="45">
        <v>-1</v>
      </c>
      <c r="E44" s="89">
        <v>0</v>
      </c>
      <c r="F44" s="89">
        <v>0</v>
      </c>
      <c r="G44" s="89">
        <v>0</v>
      </c>
      <c r="H44" s="89">
        <v>-1</v>
      </c>
      <c r="I44" s="89">
        <v>0</v>
      </c>
      <c r="J44" s="89">
        <v>0</v>
      </c>
    </row>
    <row r="45" spans="1:10" ht="14.25">
      <c r="A45" s="3"/>
      <c r="B45" s="20">
        <v>80</v>
      </c>
      <c r="C45" s="159" t="s">
        <v>107</v>
      </c>
      <c r="D45" s="196">
        <v>0.24210526315789474</v>
      </c>
      <c r="E45" s="200">
        <v>0.2</v>
      </c>
      <c r="F45" s="200">
        <v>0</v>
      </c>
      <c r="G45" s="200">
        <v>0</v>
      </c>
      <c r="H45" s="200">
        <v>3</v>
      </c>
      <c r="I45" s="200">
        <v>0.1509433962264151</v>
      </c>
      <c r="J45" s="200">
        <v>0</v>
      </c>
    </row>
    <row r="46" spans="1:10" ht="15" thickBot="1">
      <c r="A46" s="3"/>
      <c r="B46" s="21">
        <v>90</v>
      </c>
      <c r="C46" s="160" t="s">
        <v>108</v>
      </c>
      <c r="D46" s="107">
        <f>D40*1000/D48</f>
        <v>1.3838407416052552</v>
      </c>
      <c r="E46" s="109">
        <f aca="true" t="shared" si="0" ref="E46:J46">E40*1000/E48</f>
        <v>0.5001834005802127</v>
      </c>
      <c r="F46" s="109">
        <f t="shared" si="0"/>
        <v>0</v>
      </c>
      <c r="G46" s="109">
        <f t="shared" si="0"/>
        <v>0</v>
      </c>
      <c r="H46" s="109">
        <f t="shared" si="0"/>
        <v>0</v>
      </c>
      <c r="I46" s="109">
        <f t="shared" si="0"/>
        <v>0.8836573410250426</v>
      </c>
      <c r="J46" s="169">
        <f t="shared" si="0"/>
        <v>0</v>
      </c>
    </row>
    <row r="47" spans="1:10" ht="15.75">
      <c r="A47" s="139"/>
      <c r="B47" s="139"/>
      <c r="C47" s="66" t="s">
        <v>109</v>
      </c>
      <c r="D47" s="139"/>
      <c r="E47" s="139"/>
      <c r="F47" s="139"/>
      <c r="G47" s="139"/>
      <c r="H47" s="139"/>
      <c r="I47" s="139"/>
      <c r="J47" s="139"/>
    </row>
    <row r="48" spans="1:10" ht="15.75">
      <c r="A48" s="139"/>
      <c r="C48" s="2" t="s">
        <v>22</v>
      </c>
      <c r="D48" s="157">
        <v>59978</v>
      </c>
      <c r="E48" s="488">
        <v>59978</v>
      </c>
      <c r="F48" s="488">
        <v>59978</v>
      </c>
      <c r="G48" s="488">
        <v>59978</v>
      </c>
      <c r="H48" s="488">
        <v>59978</v>
      </c>
      <c r="I48" s="488">
        <v>59978</v>
      </c>
      <c r="J48" s="488">
        <v>59978</v>
      </c>
    </row>
    <row r="49" spans="1:10" ht="15.75">
      <c r="A49" s="139"/>
      <c r="B49" s="139"/>
      <c r="C49" s="155" t="s">
        <v>152</v>
      </c>
      <c r="D49" s="139"/>
      <c r="E49" s="139"/>
      <c r="F49" s="139"/>
      <c r="G49" s="139"/>
      <c r="H49" s="139"/>
      <c r="I49" s="139"/>
      <c r="J49" s="139"/>
    </row>
    <row r="50" spans="1:10" ht="15.75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10" ht="15.75">
      <c r="A51" s="139"/>
      <c r="B51" s="139"/>
      <c r="F51" s="139"/>
      <c r="G51" s="139"/>
      <c r="H51" s="139"/>
      <c r="I51" s="139"/>
      <c r="J51" s="139"/>
    </row>
    <row r="52" spans="1:10" ht="15.75">
      <c r="A52" s="139"/>
      <c r="B52" s="139"/>
      <c r="D52" s="139"/>
      <c r="E52" s="139"/>
      <c r="F52" s="139"/>
      <c r="G52" s="1"/>
      <c r="H52" s="1"/>
      <c r="I52" s="1"/>
      <c r="J52" s="1"/>
    </row>
  </sheetData>
  <sheetProtection/>
  <hyperlinks>
    <hyperlink ref="L1" location="Sommaire!A1" display="Retour sommair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3.421875" style="0" customWidth="1"/>
    <col min="5" max="5" width="9.140625" style="0" customWidth="1"/>
    <col min="6" max="6" width="13.28125" style="0" customWidth="1"/>
    <col min="7" max="7" width="9.28125" style="0" customWidth="1"/>
    <col min="8" max="8" width="13.421875" style="0" customWidth="1"/>
    <col min="9" max="9" width="9.28125" style="0" customWidth="1"/>
  </cols>
  <sheetData>
    <row r="1" ht="12.75">
      <c r="L1" s="549" t="s">
        <v>0</v>
      </c>
    </row>
    <row r="2" spans="1:10" ht="12.75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1:12" ht="18.75">
      <c r="A3" s="250"/>
      <c r="B3" s="251"/>
      <c r="C3" s="252" t="s">
        <v>112</v>
      </c>
      <c r="D3" s="251"/>
      <c r="E3" s="251"/>
      <c r="F3" s="251"/>
      <c r="G3" s="251"/>
      <c r="H3" s="251"/>
      <c r="I3" s="251"/>
      <c r="J3" s="251"/>
      <c r="L3" s="547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9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157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5">
      <c r="A15" s="285"/>
      <c r="B15" s="286"/>
      <c r="C15" s="32" t="s">
        <v>82</v>
      </c>
      <c r="D15" s="451">
        <v>656</v>
      </c>
      <c r="E15" s="451">
        <v>627</v>
      </c>
      <c r="F15" s="452">
        <v>627</v>
      </c>
      <c r="G15" s="77"/>
      <c r="H15" s="421">
        <v>14</v>
      </c>
      <c r="I15" s="422">
        <v>4</v>
      </c>
      <c r="J15" s="127">
        <v>11</v>
      </c>
    </row>
    <row r="16" spans="1:10" ht="14.25">
      <c r="A16" s="70"/>
      <c r="B16" s="272"/>
      <c r="C16" s="289" t="s">
        <v>83</v>
      </c>
      <c r="D16" s="36">
        <v>52.53048780487805</v>
      </c>
      <c r="E16" s="36">
        <v>53.42902711323764</v>
      </c>
      <c r="F16" s="211">
        <v>53.42902711323764</v>
      </c>
      <c r="G16" s="82"/>
      <c r="H16" s="36">
        <v>42.142857142857146</v>
      </c>
      <c r="I16" s="291">
        <v>32.5</v>
      </c>
      <c r="J16" s="291">
        <v>21.818181818181817</v>
      </c>
    </row>
    <row r="17" spans="1:10" ht="15.75" thickBot="1">
      <c r="A17" s="70"/>
      <c r="B17" s="278"/>
      <c r="C17" s="40" t="s">
        <v>84</v>
      </c>
      <c r="D17" s="453">
        <v>3446</v>
      </c>
      <c r="E17" s="453">
        <v>3350</v>
      </c>
      <c r="F17" s="454">
        <v>3350</v>
      </c>
      <c r="G17" s="214"/>
      <c r="H17" s="453">
        <v>59</v>
      </c>
      <c r="I17" s="465">
        <v>13</v>
      </c>
      <c r="J17" s="293">
        <v>24</v>
      </c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"/>
      <c r="B20" s="2"/>
      <c r="C20" s="2"/>
      <c r="D20" s="195"/>
      <c r="E20" s="195"/>
      <c r="F20" s="195"/>
      <c r="G20" s="195"/>
      <c r="H20" s="195"/>
      <c r="J20" s="213"/>
    </row>
    <row r="21" spans="1:10" ht="15" thickBot="1">
      <c r="A21" s="2"/>
      <c r="B21" s="2"/>
      <c r="C21" s="479" t="s">
        <v>158</v>
      </c>
      <c r="D21" s="195"/>
      <c r="E21" s="195"/>
      <c r="F21" s="195"/>
      <c r="G21" s="195"/>
      <c r="H21" s="195"/>
      <c r="I21" s="195"/>
      <c r="J21" s="215"/>
    </row>
    <row r="22" spans="1:10" ht="15.75" thickBot="1">
      <c r="A22" s="3"/>
      <c r="B22" s="44">
        <v>12</v>
      </c>
      <c r="C22" s="45" t="s">
        <v>85</v>
      </c>
      <c r="D22" s="205">
        <v>3449</v>
      </c>
      <c r="E22" s="216">
        <v>3350</v>
      </c>
      <c r="F22" s="455">
        <v>3350</v>
      </c>
      <c r="G22" s="217">
        <v>0</v>
      </c>
      <c r="H22" s="455">
        <v>59</v>
      </c>
      <c r="I22" s="455">
        <v>13</v>
      </c>
      <c r="J22" s="217">
        <v>27</v>
      </c>
    </row>
    <row r="23" spans="1:10" ht="14.25">
      <c r="A23" s="3"/>
      <c r="B23" s="44">
        <v>20</v>
      </c>
      <c r="C23" s="45" t="s">
        <v>86</v>
      </c>
      <c r="D23" s="205">
        <v>109.4</v>
      </c>
      <c r="E23" s="216">
        <v>18</v>
      </c>
      <c r="F23" s="217">
        <v>9</v>
      </c>
      <c r="G23" s="217">
        <v>9</v>
      </c>
      <c r="H23" s="217">
        <v>2</v>
      </c>
      <c r="I23" s="217">
        <v>0.4</v>
      </c>
      <c r="J23" s="217">
        <v>89</v>
      </c>
    </row>
    <row r="24" spans="1:10" ht="15.75" thickBot="1">
      <c r="A24" s="3"/>
      <c r="B24" s="47">
        <v>25</v>
      </c>
      <c r="C24" s="48" t="s">
        <v>131</v>
      </c>
      <c r="D24" s="206">
        <v>14.3</v>
      </c>
      <c r="E24" s="218">
        <v>7</v>
      </c>
      <c r="F24" s="219">
        <v>5</v>
      </c>
      <c r="G24" s="219">
        <v>2</v>
      </c>
      <c r="H24" s="219">
        <v>1</v>
      </c>
      <c r="I24" s="219">
        <v>0.3</v>
      </c>
      <c r="J24" s="219">
        <v>6</v>
      </c>
    </row>
    <row r="25" spans="1:10" ht="15.75" thickBot="1">
      <c r="A25" s="3"/>
      <c r="B25" s="44">
        <v>100</v>
      </c>
      <c r="C25" s="50" t="s">
        <v>89</v>
      </c>
      <c r="D25" s="204">
        <v>141</v>
      </c>
      <c r="E25" s="220">
        <v>135</v>
      </c>
      <c r="F25" s="221">
        <v>135</v>
      </c>
      <c r="G25" s="221">
        <v>0</v>
      </c>
      <c r="H25" s="456">
        <v>5</v>
      </c>
      <c r="I25" s="221">
        <v>0</v>
      </c>
      <c r="J25" s="221">
        <v>1</v>
      </c>
    </row>
    <row r="26" spans="1:10" ht="15.75" thickBot="1">
      <c r="A26" s="3"/>
      <c r="B26" s="51">
        <v>991</v>
      </c>
      <c r="C26" s="52" t="s">
        <v>90</v>
      </c>
      <c r="D26" s="207">
        <v>3699.4</v>
      </c>
      <c r="E26" s="222">
        <v>3503</v>
      </c>
      <c r="F26" s="457">
        <v>3494</v>
      </c>
      <c r="G26" s="223">
        <v>9</v>
      </c>
      <c r="H26" s="456">
        <v>66</v>
      </c>
      <c r="I26" s="456">
        <v>13.4</v>
      </c>
      <c r="J26" s="221">
        <v>117</v>
      </c>
    </row>
    <row r="27" spans="1:10" ht="14.25">
      <c r="A27" s="3"/>
      <c r="B27" s="23">
        <v>30</v>
      </c>
      <c r="C27" s="53" t="s">
        <v>91</v>
      </c>
      <c r="D27" s="205">
        <v>1226.3</v>
      </c>
      <c r="E27" s="216">
        <v>1185</v>
      </c>
      <c r="F27" s="217">
        <v>1181</v>
      </c>
      <c r="G27" s="217">
        <v>4</v>
      </c>
      <c r="H27" s="217">
        <v>14</v>
      </c>
      <c r="I27" s="217">
        <v>0.3</v>
      </c>
      <c r="J27" s="217">
        <v>27</v>
      </c>
    </row>
    <row r="28" spans="1:10" ht="15.75" thickBot="1">
      <c r="A28" s="65"/>
      <c r="B28" s="54">
        <v>35</v>
      </c>
      <c r="C28" s="55" t="s">
        <v>133</v>
      </c>
      <c r="D28" s="206">
        <v>1194.3</v>
      </c>
      <c r="E28" s="218">
        <v>1163</v>
      </c>
      <c r="F28" s="219">
        <v>1160</v>
      </c>
      <c r="G28" s="219">
        <v>3</v>
      </c>
      <c r="H28" s="219">
        <v>14</v>
      </c>
      <c r="I28" s="219">
        <v>0.3</v>
      </c>
      <c r="J28" s="219">
        <v>17</v>
      </c>
    </row>
    <row r="29" spans="1:10" ht="15.75" thickBot="1">
      <c r="A29" s="65"/>
      <c r="B29" s="51">
        <v>40</v>
      </c>
      <c r="C29" s="56" t="s">
        <v>93</v>
      </c>
      <c r="D29" s="204">
        <v>249</v>
      </c>
      <c r="E29" s="220">
        <v>242</v>
      </c>
      <c r="F29" s="221">
        <v>242</v>
      </c>
      <c r="G29" s="221">
        <v>0</v>
      </c>
      <c r="H29" s="456">
        <v>5</v>
      </c>
      <c r="I29" s="221">
        <v>0</v>
      </c>
      <c r="J29" s="221">
        <v>2</v>
      </c>
    </row>
    <row r="30" spans="1:10" ht="15">
      <c r="A30" s="3"/>
      <c r="B30" s="44">
        <v>50</v>
      </c>
      <c r="C30" s="45" t="s">
        <v>94</v>
      </c>
      <c r="D30" s="458">
        <v>2224.1</v>
      </c>
      <c r="E30" s="459">
        <v>2076</v>
      </c>
      <c r="F30" s="460">
        <v>2071</v>
      </c>
      <c r="G30" s="225">
        <v>5</v>
      </c>
      <c r="H30" s="460">
        <v>47</v>
      </c>
      <c r="I30" s="460">
        <v>13.1</v>
      </c>
      <c r="J30" s="225">
        <v>88</v>
      </c>
    </row>
    <row r="31" spans="1:10" ht="14.25">
      <c r="A31" s="3"/>
      <c r="B31" s="27">
        <v>51</v>
      </c>
      <c r="C31" s="58" t="s">
        <v>95</v>
      </c>
      <c r="D31" s="208">
        <v>141</v>
      </c>
      <c r="E31" s="224">
        <v>133</v>
      </c>
      <c r="F31" s="225">
        <v>133</v>
      </c>
      <c r="G31" s="225">
        <v>0</v>
      </c>
      <c r="H31" s="225">
        <v>2</v>
      </c>
      <c r="I31" s="225">
        <v>1</v>
      </c>
      <c r="J31" s="225">
        <v>5</v>
      </c>
    </row>
    <row r="32" spans="1:10" ht="15">
      <c r="A32" s="65"/>
      <c r="B32" s="59">
        <v>511</v>
      </c>
      <c r="C32" s="60" t="s">
        <v>96</v>
      </c>
      <c r="D32" s="209">
        <v>135</v>
      </c>
      <c r="E32" s="226">
        <v>130</v>
      </c>
      <c r="F32" s="227">
        <v>130</v>
      </c>
      <c r="G32" s="227">
        <v>0</v>
      </c>
      <c r="H32" s="227">
        <v>2</v>
      </c>
      <c r="I32" s="227">
        <v>1</v>
      </c>
      <c r="J32" s="227">
        <v>2</v>
      </c>
    </row>
    <row r="33" spans="1:10" ht="15">
      <c r="A33" s="3"/>
      <c r="B33" s="59">
        <v>513</v>
      </c>
      <c r="C33" s="60" t="s">
        <v>97</v>
      </c>
      <c r="D33" s="209">
        <v>6</v>
      </c>
      <c r="E33" s="226">
        <v>3</v>
      </c>
      <c r="F33" s="227">
        <v>3</v>
      </c>
      <c r="G33" s="227">
        <v>0</v>
      </c>
      <c r="H33" s="227">
        <v>0</v>
      </c>
      <c r="I33" s="227">
        <v>0</v>
      </c>
      <c r="J33" s="227">
        <v>3</v>
      </c>
    </row>
    <row r="34" spans="1:10" ht="15">
      <c r="A34" s="3"/>
      <c r="B34" s="59">
        <v>514</v>
      </c>
      <c r="C34" s="60" t="s">
        <v>130</v>
      </c>
      <c r="D34" s="209">
        <v>4</v>
      </c>
      <c r="E34" s="226">
        <v>2</v>
      </c>
      <c r="F34" s="227">
        <v>2</v>
      </c>
      <c r="G34" s="227">
        <v>0</v>
      </c>
      <c r="H34" s="227">
        <v>0</v>
      </c>
      <c r="I34" s="227">
        <v>0</v>
      </c>
      <c r="J34" s="227">
        <v>2</v>
      </c>
    </row>
    <row r="35" spans="1:10" ht="15">
      <c r="A35" s="3"/>
      <c r="B35" s="20">
        <v>53</v>
      </c>
      <c r="C35" s="13" t="s">
        <v>99</v>
      </c>
      <c r="D35" s="458">
        <v>67</v>
      </c>
      <c r="E35" s="459">
        <v>67</v>
      </c>
      <c r="F35" s="460">
        <v>67</v>
      </c>
      <c r="G35" s="225">
        <v>0</v>
      </c>
      <c r="H35" s="225">
        <v>0</v>
      </c>
      <c r="I35" s="225">
        <v>0</v>
      </c>
      <c r="J35" s="225">
        <v>0</v>
      </c>
    </row>
    <row r="36" spans="1:10" ht="15">
      <c r="A36" s="3"/>
      <c r="B36" s="20">
        <v>55</v>
      </c>
      <c r="C36" s="13" t="s">
        <v>100</v>
      </c>
      <c r="D36" s="458">
        <v>1899.4</v>
      </c>
      <c r="E36" s="459">
        <v>1856</v>
      </c>
      <c r="F36" s="460">
        <v>1856</v>
      </c>
      <c r="G36" s="225">
        <v>0</v>
      </c>
      <c r="H36" s="460">
        <v>32</v>
      </c>
      <c r="I36" s="460">
        <v>11.4</v>
      </c>
      <c r="J36" s="228">
        <v>0</v>
      </c>
    </row>
    <row r="37" spans="1:10" ht="15">
      <c r="A37" s="65"/>
      <c r="B37" s="47">
        <v>56</v>
      </c>
      <c r="C37" s="48" t="s">
        <v>101</v>
      </c>
      <c r="D37" s="461">
        <v>1894</v>
      </c>
      <c r="E37" s="462">
        <v>1851</v>
      </c>
      <c r="F37" s="463">
        <v>1851</v>
      </c>
      <c r="G37" s="227">
        <v>0</v>
      </c>
      <c r="H37" s="463">
        <v>32</v>
      </c>
      <c r="I37" s="463">
        <v>11</v>
      </c>
      <c r="J37" s="229"/>
    </row>
    <row r="38" spans="1:10" ht="15">
      <c r="A38" s="3"/>
      <c r="B38" s="47">
        <v>551</v>
      </c>
      <c r="C38" s="48" t="s">
        <v>102</v>
      </c>
      <c r="D38" s="209">
        <v>5.4</v>
      </c>
      <c r="E38" s="226">
        <v>5</v>
      </c>
      <c r="F38" s="227">
        <v>5</v>
      </c>
      <c r="G38" s="227">
        <v>0</v>
      </c>
      <c r="H38" s="227">
        <v>0</v>
      </c>
      <c r="I38" s="227">
        <v>0.4</v>
      </c>
      <c r="J38" s="230"/>
    </row>
    <row r="39" spans="1:10" ht="15">
      <c r="A39" s="3"/>
      <c r="B39" s="47">
        <v>584</v>
      </c>
      <c r="C39" s="13" t="s">
        <v>135</v>
      </c>
      <c r="D39" s="209">
        <v>4</v>
      </c>
      <c r="E39" s="226">
        <v>4</v>
      </c>
      <c r="F39" s="227">
        <v>4</v>
      </c>
      <c r="G39" s="227">
        <v>0</v>
      </c>
      <c r="H39" s="227">
        <v>0</v>
      </c>
      <c r="I39" s="227">
        <v>0</v>
      </c>
      <c r="J39" s="230"/>
    </row>
    <row r="40" spans="1:10" ht="15.75" thickBot="1">
      <c r="A40" s="3"/>
      <c r="B40" s="62">
        <v>70</v>
      </c>
      <c r="C40" s="14" t="s">
        <v>104</v>
      </c>
      <c r="D40" s="210">
        <v>117</v>
      </c>
      <c r="E40" s="231">
        <v>20</v>
      </c>
      <c r="F40" s="232">
        <v>15</v>
      </c>
      <c r="G40" s="232">
        <v>5</v>
      </c>
      <c r="H40" s="464">
        <v>13</v>
      </c>
      <c r="I40" s="232">
        <v>1</v>
      </c>
      <c r="J40" s="232">
        <v>83</v>
      </c>
    </row>
    <row r="41" spans="1:10" ht="15">
      <c r="A41" s="3"/>
      <c r="B41" s="283"/>
      <c r="C41" s="10"/>
      <c r="D41" s="42"/>
      <c r="E41" s="42"/>
      <c r="F41" s="42"/>
      <c r="G41" s="42"/>
      <c r="H41" s="42"/>
      <c r="I41" s="42"/>
      <c r="J41" s="189"/>
    </row>
    <row r="42" spans="1:10" ht="15">
      <c r="A42" s="3" t="s">
        <v>105</v>
      </c>
      <c r="B42" s="64"/>
      <c r="C42" s="65"/>
      <c r="D42" s="65"/>
      <c r="E42" s="65"/>
      <c r="F42" s="65"/>
      <c r="G42" s="65"/>
      <c r="H42" s="65"/>
      <c r="I42" s="65"/>
      <c r="J42" s="65"/>
    </row>
    <row r="43" spans="1:10" ht="15.75" thickBot="1">
      <c r="A43" s="3"/>
      <c r="B43" s="64"/>
      <c r="C43" s="65"/>
      <c r="D43" s="65"/>
      <c r="E43" s="65"/>
      <c r="F43" s="65"/>
      <c r="G43" s="65"/>
      <c r="H43" s="65"/>
      <c r="I43" s="65"/>
      <c r="J43" s="65"/>
    </row>
    <row r="44" spans="1:10" ht="15">
      <c r="A44" s="65"/>
      <c r="B44" s="23">
        <v>45</v>
      </c>
      <c r="C44" s="88" t="s">
        <v>106</v>
      </c>
      <c r="D44" s="45">
        <v>108</v>
      </c>
      <c r="E44" s="110">
        <v>107</v>
      </c>
      <c r="F44" s="89">
        <v>107</v>
      </c>
      <c r="G44" s="89">
        <v>0</v>
      </c>
      <c r="H44" s="89">
        <v>0</v>
      </c>
      <c r="I44" s="89">
        <v>0</v>
      </c>
      <c r="J44" s="89">
        <v>1</v>
      </c>
    </row>
    <row r="45" spans="1:10" ht="14.25">
      <c r="A45" s="3"/>
      <c r="B45" s="20">
        <v>80</v>
      </c>
      <c r="C45" s="93" t="s">
        <v>107</v>
      </c>
      <c r="D45" s="196">
        <v>1.5493907648037408</v>
      </c>
      <c r="E45" s="199">
        <v>1.6136801541425818</v>
      </c>
      <c r="F45" s="200">
        <v>1.6175760502172862</v>
      </c>
      <c r="G45" s="200">
        <v>0</v>
      </c>
      <c r="H45" s="200">
        <v>1.2553191489361701</v>
      </c>
      <c r="I45" s="200">
        <v>0.9923664122137404</v>
      </c>
      <c r="J45" s="200">
        <v>0.2727272727272727</v>
      </c>
    </row>
    <row r="46" spans="1:10" ht="15" thickBot="1">
      <c r="A46" s="3"/>
      <c r="B46" s="21">
        <v>90</v>
      </c>
      <c r="C46" s="123" t="s">
        <v>108</v>
      </c>
      <c r="D46" s="107">
        <v>1.9448461576821423</v>
      </c>
      <c r="E46" s="165">
        <v>0.3324523346465201</v>
      </c>
      <c r="F46" s="109">
        <v>0.24933925098489004</v>
      </c>
      <c r="G46" s="109">
        <v>0.08311308366163002</v>
      </c>
      <c r="H46" s="109">
        <v>0.21609401752023805</v>
      </c>
      <c r="I46" s="109">
        <v>0.016622616732326</v>
      </c>
      <c r="J46" s="109">
        <v>1.3796771887830583</v>
      </c>
    </row>
    <row r="47" spans="1:10" ht="15.75">
      <c r="A47" s="65"/>
      <c r="B47" s="71"/>
      <c r="C47" s="66" t="s">
        <v>109</v>
      </c>
      <c r="D47" s="2"/>
      <c r="E47" s="2"/>
      <c r="F47" s="2"/>
      <c r="G47" s="2"/>
      <c r="H47" s="65"/>
      <c r="I47" s="65"/>
      <c r="J47" s="65"/>
    </row>
    <row r="48" spans="1:10" ht="15">
      <c r="A48" s="65"/>
      <c r="C48" s="2" t="s">
        <v>22</v>
      </c>
      <c r="D48" s="195">
        <v>60159</v>
      </c>
      <c r="E48" s="487">
        <v>60159</v>
      </c>
      <c r="F48" s="487">
        <v>60159</v>
      </c>
      <c r="G48" s="487">
        <v>60159</v>
      </c>
      <c r="H48" s="487">
        <v>60159</v>
      </c>
      <c r="I48" s="487">
        <v>60159</v>
      </c>
      <c r="J48" s="487">
        <v>60159</v>
      </c>
    </row>
    <row r="49" spans="1:10" ht="15.75">
      <c r="A49" s="65"/>
      <c r="B49" s="66"/>
      <c r="C49" s="67" t="s">
        <v>152</v>
      </c>
      <c r="E49" s="68"/>
      <c r="F49" s="99"/>
      <c r="G49" s="78"/>
      <c r="H49" s="29"/>
      <c r="I49" s="29"/>
      <c r="J49" s="29"/>
    </row>
    <row r="50" spans="1:10" ht="15">
      <c r="A50" s="65"/>
      <c r="B50" s="71"/>
      <c r="C50" s="2"/>
      <c r="D50" s="2"/>
      <c r="E50" s="2"/>
      <c r="F50" s="99"/>
      <c r="G50" s="78"/>
      <c r="H50" s="29"/>
      <c r="I50" s="29"/>
      <c r="J50" s="29"/>
    </row>
    <row r="51" spans="1:10" ht="15">
      <c r="A51" s="65"/>
      <c r="E51" s="100"/>
      <c r="F51" s="99"/>
      <c r="G51" s="78"/>
      <c r="H51" s="29"/>
      <c r="I51" s="29"/>
      <c r="J51" s="29"/>
    </row>
    <row r="52" spans="1:10" ht="12.75">
      <c r="A52" s="19"/>
      <c r="D52" s="19"/>
      <c r="E52" s="19"/>
      <c r="F52" s="19"/>
      <c r="G52" s="19"/>
      <c r="H52" s="19"/>
      <c r="I52" s="19"/>
      <c r="J52" s="19"/>
    </row>
  </sheetData>
  <sheetProtection/>
  <hyperlinks>
    <hyperlink ref="L1" location="Sommaire!A1" display="Retour sommair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3.421875" style="0" customWidth="1"/>
    <col min="5" max="5" width="14.421875" style="0" customWidth="1"/>
    <col min="9" max="9" width="15.140625" style="0" customWidth="1"/>
  </cols>
  <sheetData>
    <row r="1" ht="12.75">
      <c r="L1" s="549" t="s">
        <v>0</v>
      </c>
    </row>
    <row r="2" spans="1:10" ht="12.75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1:12" ht="18.75">
      <c r="A3" s="258"/>
      <c r="B3" s="354"/>
      <c r="C3" s="252" t="s">
        <v>136</v>
      </c>
      <c r="D3" s="354"/>
      <c r="E3" s="354"/>
      <c r="F3" s="354"/>
      <c r="G3" s="354"/>
      <c r="H3" s="354"/>
      <c r="I3" s="354"/>
      <c r="J3" s="354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9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65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65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65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65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156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5">
      <c r="A15" s="69"/>
      <c r="B15" s="124"/>
      <c r="C15" s="127" t="s">
        <v>82</v>
      </c>
      <c r="D15" s="33">
        <v>11</v>
      </c>
      <c r="E15" s="33">
        <v>5</v>
      </c>
      <c r="F15" s="77"/>
      <c r="G15" s="140"/>
      <c r="H15" s="366">
        <v>3</v>
      </c>
      <c r="I15" s="427">
        <v>3</v>
      </c>
      <c r="J15" s="141"/>
    </row>
    <row r="16" spans="1:10" ht="14.25">
      <c r="A16" s="3"/>
      <c r="B16" s="125"/>
      <c r="C16" s="128" t="s">
        <v>83</v>
      </c>
      <c r="D16" s="36">
        <v>21.818181818181817</v>
      </c>
      <c r="E16" s="81">
        <v>12</v>
      </c>
      <c r="F16" s="82"/>
      <c r="G16" s="143"/>
      <c r="H16" s="369">
        <v>33.333333333333336</v>
      </c>
      <c r="I16" s="369">
        <v>26.666666666666664</v>
      </c>
      <c r="J16" s="144"/>
    </row>
    <row r="17" spans="1:10" ht="15.75" thickBot="1">
      <c r="A17" s="3"/>
      <c r="B17" s="126"/>
      <c r="C17" s="129" t="s">
        <v>84</v>
      </c>
      <c r="D17" s="40">
        <v>24</v>
      </c>
      <c r="E17" s="85">
        <v>6</v>
      </c>
      <c r="F17" s="83"/>
      <c r="G17" s="146"/>
      <c r="H17" s="372">
        <v>10</v>
      </c>
      <c r="I17" s="443">
        <v>8</v>
      </c>
      <c r="J17" s="147"/>
    </row>
    <row r="18" spans="1:10" ht="14.25">
      <c r="A18" s="3"/>
      <c r="B18" s="41"/>
      <c r="C18" s="42"/>
      <c r="D18" s="43"/>
      <c r="E18" s="86"/>
      <c r="F18" s="43"/>
      <c r="G18" s="43"/>
      <c r="H18" s="43"/>
      <c r="I18" s="43"/>
      <c r="J18" s="30"/>
    </row>
    <row r="19" spans="1:10" ht="14.25">
      <c r="A19" s="2" t="s">
        <v>159</v>
      </c>
      <c r="B19" s="2"/>
      <c r="C19" s="2"/>
      <c r="D19" s="2"/>
      <c r="E19" s="2"/>
      <c r="F19" s="295"/>
      <c r="G19" s="295"/>
      <c r="H19" s="295"/>
      <c r="I19" s="295"/>
      <c r="J19" s="2"/>
    </row>
    <row r="20" spans="1:10" ht="15.75">
      <c r="A20" s="2"/>
      <c r="B20" s="2"/>
      <c r="C20" s="2"/>
      <c r="D20" s="2"/>
      <c r="E20" s="2"/>
      <c r="F20" s="2"/>
      <c r="G20" s="19"/>
      <c r="H20" s="87"/>
      <c r="I20" s="1"/>
      <c r="J20" s="2"/>
    </row>
    <row r="21" spans="1:10" ht="15" thickBot="1">
      <c r="A21" s="2"/>
      <c r="B21" s="2"/>
      <c r="C21" s="479" t="s">
        <v>158</v>
      </c>
      <c r="D21" s="2"/>
      <c r="E21" s="2"/>
      <c r="F21" s="2"/>
      <c r="G21" s="2"/>
      <c r="I21" s="2"/>
      <c r="J21" s="87"/>
    </row>
    <row r="22" spans="1:10" ht="15.75" thickBot="1">
      <c r="A22" s="3"/>
      <c r="B22" s="44">
        <v>12</v>
      </c>
      <c r="C22" s="110" t="s">
        <v>85</v>
      </c>
      <c r="D22" s="45">
        <v>27</v>
      </c>
      <c r="E22" s="173">
        <v>5</v>
      </c>
      <c r="F22" s="89">
        <v>1</v>
      </c>
      <c r="G22" s="89">
        <v>3</v>
      </c>
      <c r="H22" s="173">
        <v>10</v>
      </c>
      <c r="I22" s="412">
        <v>7</v>
      </c>
      <c r="J22" s="89">
        <v>1</v>
      </c>
    </row>
    <row r="23" spans="1:10" ht="14.25">
      <c r="A23" s="3"/>
      <c r="B23" s="44">
        <v>20</v>
      </c>
      <c r="C23" s="110" t="s">
        <v>86</v>
      </c>
      <c r="D23" s="45">
        <v>89</v>
      </c>
      <c r="E23" s="89">
        <v>30</v>
      </c>
      <c r="F23" s="89">
        <v>0</v>
      </c>
      <c r="G23" s="89">
        <v>1</v>
      </c>
      <c r="H23" s="89">
        <v>0</v>
      </c>
      <c r="I23" s="89">
        <v>54</v>
      </c>
      <c r="J23" s="89">
        <v>4</v>
      </c>
    </row>
    <row r="24" spans="1:10" ht="15.75" thickBot="1">
      <c r="A24" s="3"/>
      <c r="B24" s="47">
        <v>25</v>
      </c>
      <c r="C24" s="130" t="s">
        <v>130</v>
      </c>
      <c r="D24" s="49">
        <v>6</v>
      </c>
      <c r="E24" s="90">
        <v>1</v>
      </c>
      <c r="F24" s="90">
        <v>0</v>
      </c>
      <c r="G24" s="90">
        <v>1</v>
      </c>
      <c r="H24" s="90">
        <v>0</v>
      </c>
      <c r="I24" s="90">
        <v>2</v>
      </c>
      <c r="J24" s="90">
        <v>2</v>
      </c>
    </row>
    <row r="25" spans="1:10" ht="15" thickBot="1">
      <c r="A25" s="3"/>
      <c r="B25" s="44">
        <v>100</v>
      </c>
      <c r="C25" s="131" t="s">
        <v>89</v>
      </c>
      <c r="D25" s="46">
        <v>1</v>
      </c>
      <c r="E25" s="91">
        <v>0</v>
      </c>
      <c r="F25" s="91">
        <v>0</v>
      </c>
      <c r="G25" s="91">
        <v>0</v>
      </c>
      <c r="H25" s="91">
        <v>1</v>
      </c>
      <c r="I25" s="91">
        <v>0</v>
      </c>
      <c r="J25" s="91">
        <v>0</v>
      </c>
    </row>
    <row r="26" spans="1:10" ht="15.75" thickBot="1">
      <c r="A26" s="3"/>
      <c r="B26" s="51">
        <v>991</v>
      </c>
      <c r="C26" s="113" t="s">
        <v>90</v>
      </c>
      <c r="D26" s="52">
        <v>117</v>
      </c>
      <c r="E26" s="108">
        <v>35</v>
      </c>
      <c r="F26" s="108">
        <v>1</v>
      </c>
      <c r="G26" s="91">
        <v>4</v>
      </c>
      <c r="H26" s="91">
        <v>11</v>
      </c>
      <c r="I26" s="414">
        <v>61</v>
      </c>
      <c r="J26" s="91">
        <v>5</v>
      </c>
    </row>
    <row r="27" spans="1:10" ht="14.25">
      <c r="A27" s="3"/>
      <c r="B27" s="23">
        <v>30</v>
      </c>
      <c r="C27" s="132" t="s">
        <v>91</v>
      </c>
      <c r="D27" s="45">
        <v>27</v>
      </c>
      <c r="E27" s="89">
        <v>2</v>
      </c>
      <c r="F27" s="89">
        <v>0</v>
      </c>
      <c r="G27" s="89">
        <v>4</v>
      </c>
      <c r="H27" s="89">
        <v>9</v>
      </c>
      <c r="I27" s="89">
        <v>11</v>
      </c>
      <c r="J27" s="89">
        <v>1</v>
      </c>
    </row>
    <row r="28" spans="1:10" ht="15.75" thickBot="1">
      <c r="A28" s="65"/>
      <c r="B28" s="54">
        <v>35</v>
      </c>
      <c r="C28" s="133" t="s">
        <v>133</v>
      </c>
      <c r="D28" s="49">
        <v>17</v>
      </c>
      <c r="E28" s="90">
        <v>1</v>
      </c>
      <c r="F28" s="90">
        <v>0</v>
      </c>
      <c r="G28" s="90">
        <v>4</v>
      </c>
      <c r="H28" s="90">
        <v>9</v>
      </c>
      <c r="I28" s="90">
        <v>2</v>
      </c>
      <c r="J28" s="90">
        <v>1</v>
      </c>
    </row>
    <row r="29" spans="1:10" ht="15" thickBot="1">
      <c r="A29" s="3"/>
      <c r="B29" s="51">
        <v>40</v>
      </c>
      <c r="C29" s="134" t="s">
        <v>93</v>
      </c>
      <c r="D29" s="46">
        <v>2</v>
      </c>
      <c r="E29" s="91">
        <v>0</v>
      </c>
      <c r="F29" s="91">
        <v>0</v>
      </c>
      <c r="G29" s="193">
        <v>0</v>
      </c>
      <c r="H29" s="91">
        <v>2</v>
      </c>
      <c r="I29" s="91">
        <v>0</v>
      </c>
      <c r="J29" s="91">
        <v>0</v>
      </c>
    </row>
    <row r="30" spans="1:10" ht="15">
      <c r="A30" s="3"/>
      <c r="B30" s="44">
        <v>50</v>
      </c>
      <c r="C30" s="110" t="s">
        <v>94</v>
      </c>
      <c r="D30" s="57">
        <v>88</v>
      </c>
      <c r="E30" s="94">
        <v>33</v>
      </c>
      <c r="F30" s="94">
        <v>1</v>
      </c>
      <c r="G30" s="190">
        <v>0</v>
      </c>
      <c r="H30" s="94">
        <v>0</v>
      </c>
      <c r="I30" s="417">
        <v>50</v>
      </c>
      <c r="J30" s="94">
        <v>4</v>
      </c>
    </row>
    <row r="31" spans="1:10" ht="14.25">
      <c r="A31" s="3"/>
      <c r="B31" s="27">
        <v>51</v>
      </c>
      <c r="C31" s="135" t="s">
        <v>95</v>
      </c>
      <c r="D31" s="57">
        <v>5</v>
      </c>
      <c r="E31" s="96"/>
      <c r="F31" s="94">
        <v>1</v>
      </c>
      <c r="G31" s="96"/>
      <c r="H31" s="94">
        <v>0</v>
      </c>
      <c r="I31" s="96"/>
      <c r="J31" s="94">
        <v>4</v>
      </c>
    </row>
    <row r="32" spans="1:10" ht="15">
      <c r="A32" s="65"/>
      <c r="B32" s="59">
        <v>511</v>
      </c>
      <c r="C32" s="136" t="s">
        <v>149</v>
      </c>
      <c r="D32" s="61">
        <v>2</v>
      </c>
      <c r="E32" s="97"/>
      <c r="F32" s="95">
        <v>1</v>
      </c>
      <c r="G32" s="96"/>
      <c r="H32" s="95">
        <v>0</v>
      </c>
      <c r="I32" s="97"/>
      <c r="J32" s="95">
        <v>1</v>
      </c>
    </row>
    <row r="33" spans="1:10" ht="15">
      <c r="A33" s="3"/>
      <c r="B33" s="59">
        <v>513</v>
      </c>
      <c r="C33" s="136" t="s">
        <v>102</v>
      </c>
      <c r="D33" s="61">
        <v>3</v>
      </c>
      <c r="E33" s="96"/>
      <c r="F33" s="95">
        <v>0</v>
      </c>
      <c r="G33" s="96"/>
      <c r="H33" s="95">
        <v>0</v>
      </c>
      <c r="I33" s="96"/>
      <c r="J33" s="95">
        <v>3</v>
      </c>
    </row>
    <row r="34" spans="1:10" ht="15">
      <c r="A34" s="3"/>
      <c r="B34" s="59">
        <v>514</v>
      </c>
      <c r="C34" s="136" t="s">
        <v>130</v>
      </c>
      <c r="D34" s="61">
        <v>2</v>
      </c>
      <c r="E34" s="96"/>
      <c r="F34" s="95">
        <v>0</v>
      </c>
      <c r="G34" s="96"/>
      <c r="H34" s="95">
        <v>0</v>
      </c>
      <c r="I34" s="96"/>
      <c r="J34" s="95">
        <v>2</v>
      </c>
    </row>
    <row r="35" spans="1:10" ht="14.25">
      <c r="A35" s="3"/>
      <c r="B35" s="20">
        <v>53</v>
      </c>
      <c r="C35" s="137" t="s">
        <v>99</v>
      </c>
      <c r="D35" s="57">
        <v>0</v>
      </c>
      <c r="E35" s="96"/>
      <c r="F35" s="94">
        <v>0</v>
      </c>
      <c r="G35" s="96"/>
      <c r="H35" s="94">
        <v>0</v>
      </c>
      <c r="I35" s="96"/>
      <c r="J35" s="94">
        <v>0</v>
      </c>
    </row>
    <row r="36" spans="1:10" ht="14.25">
      <c r="A36" s="3"/>
      <c r="B36" s="20">
        <v>55</v>
      </c>
      <c r="C36" s="137" t="s">
        <v>100</v>
      </c>
      <c r="D36" s="191">
        <v>0</v>
      </c>
      <c r="E36" s="96"/>
      <c r="F36" s="96"/>
      <c r="G36" s="190">
        <v>0</v>
      </c>
      <c r="H36" s="96"/>
      <c r="I36" s="96"/>
      <c r="J36" s="96"/>
    </row>
    <row r="37" spans="1:10" ht="15">
      <c r="A37" s="65"/>
      <c r="B37" s="47">
        <v>56</v>
      </c>
      <c r="C37" s="130" t="s">
        <v>149</v>
      </c>
      <c r="D37" s="168"/>
      <c r="E37" s="97"/>
      <c r="F37" s="97"/>
      <c r="G37" s="97"/>
      <c r="H37" s="97"/>
      <c r="I37" s="97"/>
      <c r="J37" s="97"/>
    </row>
    <row r="38" spans="1:10" ht="15">
      <c r="A38" s="3"/>
      <c r="B38" s="47">
        <v>551</v>
      </c>
      <c r="C38" s="130" t="s">
        <v>102</v>
      </c>
      <c r="D38" s="167"/>
      <c r="E38" s="96"/>
      <c r="F38" s="96"/>
      <c r="G38" s="96"/>
      <c r="H38" s="96"/>
      <c r="I38" s="96"/>
      <c r="J38" s="96"/>
    </row>
    <row r="39" spans="1:10" ht="15">
      <c r="A39" s="3"/>
      <c r="B39" s="47">
        <v>584</v>
      </c>
      <c r="C39" s="137" t="s">
        <v>135</v>
      </c>
      <c r="D39" s="167"/>
      <c r="E39" s="96"/>
      <c r="F39" s="96"/>
      <c r="G39" s="96"/>
      <c r="H39" s="96"/>
      <c r="I39" s="96"/>
      <c r="J39" s="96"/>
    </row>
    <row r="40" spans="1:10" ht="15.75" thickBot="1">
      <c r="A40" s="3"/>
      <c r="B40" s="62">
        <v>70</v>
      </c>
      <c r="C40" s="138" t="s">
        <v>104</v>
      </c>
      <c r="D40" s="63">
        <v>83</v>
      </c>
      <c r="E40" s="98">
        <v>33</v>
      </c>
      <c r="F40" s="156"/>
      <c r="G40" s="156"/>
      <c r="H40" s="156"/>
      <c r="I40" s="435">
        <v>50</v>
      </c>
      <c r="J40" s="156"/>
    </row>
    <row r="41" spans="1:10" ht="15">
      <c r="A41" s="3"/>
      <c r="B41" s="4"/>
      <c r="C41" s="10"/>
      <c r="D41" s="42"/>
      <c r="E41" s="42"/>
      <c r="F41" s="42"/>
      <c r="G41" s="42"/>
      <c r="H41" s="42"/>
      <c r="I41" s="42"/>
      <c r="J41" s="42"/>
    </row>
    <row r="42" spans="1:10" ht="15">
      <c r="A42" s="3" t="s">
        <v>105</v>
      </c>
      <c r="B42" s="64"/>
      <c r="C42" s="29"/>
      <c r="D42" s="65"/>
      <c r="E42" s="65"/>
      <c r="F42" s="65"/>
      <c r="G42" s="65"/>
      <c r="H42" s="65"/>
      <c r="I42" s="65"/>
      <c r="J42" s="29"/>
    </row>
    <row r="43" spans="1:10" ht="15.75" thickBot="1">
      <c r="A43" s="3"/>
      <c r="B43" s="64"/>
      <c r="C43" s="29"/>
      <c r="D43" s="65"/>
      <c r="E43" s="65"/>
      <c r="F43" s="65"/>
      <c r="G43" s="65"/>
      <c r="H43" s="65"/>
      <c r="I43" s="65"/>
      <c r="J43" s="65"/>
    </row>
    <row r="44" spans="1:10" ht="15">
      <c r="A44" s="65"/>
      <c r="B44" s="23">
        <v>45</v>
      </c>
      <c r="C44" s="158" t="s">
        <v>153</v>
      </c>
      <c r="D44" s="45">
        <v>1</v>
      </c>
      <c r="E44" s="89">
        <v>0</v>
      </c>
      <c r="F44" s="89">
        <v>0</v>
      </c>
      <c r="G44" s="89">
        <v>0</v>
      </c>
      <c r="H44" s="89">
        <v>1</v>
      </c>
      <c r="I44" s="89">
        <v>0</v>
      </c>
      <c r="J44" s="89">
        <v>0</v>
      </c>
    </row>
    <row r="45" spans="1:10" ht="14.25">
      <c r="A45" s="3"/>
      <c r="B45" s="20">
        <v>80</v>
      </c>
      <c r="C45" s="159" t="s">
        <v>107</v>
      </c>
      <c r="D45" s="196">
        <v>0.2727272727272727</v>
      </c>
      <c r="E45" s="200">
        <v>0.18181818181818182</v>
      </c>
      <c r="F45" s="200">
        <v>0</v>
      </c>
      <c r="G45" s="200">
        <v>0</v>
      </c>
      <c r="H45" s="200">
        <v>0</v>
      </c>
      <c r="I45" s="200">
        <v>0.16</v>
      </c>
      <c r="J45" s="200">
        <v>0</v>
      </c>
    </row>
    <row r="46" spans="1:10" ht="15" thickBot="1">
      <c r="A46" s="3"/>
      <c r="B46" s="21">
        <v>90</v>
      </c>
      <c r="C46" s="160" t="s">
        <v>108</v>
      </c>
      <c r="D46" s="107">
        <v>1.3796771887830583</v>
      </c>
      <c r="E46" s="109">
        <v>0.5485463521667581</v>
      </c>
      <c r="F46" s="109"/>
      <c r="G46" s="109"/>
      <c r="H46" s="109"/>
      <c r="I46" s="109">
        <v>0.8311308366163002</v>
      </c>
      <c r="J46" s="169">
        <v>0</v>
      </c>
    </row>
    <row r="47" spans="1:10" ht="15.75">
      <c r="A47" s="139"/>
      <c r="B47" s="139"/>
      <c r="C47" s="66" t="s">
        <v>109</v>
      </c>
      <c r="D47" s="139"/>
      <c r="E47" s="139"/>
      <c r="F47" s="139"/>
      <c r="G47" s="139"/>
      <c r="H47" s="139"/>
      <c r="I47" s="139"/>
      <c r="J47" s="139"/>
    </row>
    <row r="48" spans="1:10" ht="15.75">
      <c r="A48" s="139"/>
      <c r="C48" s="2" t="s">
        <v>23</v>
      </c>
      <c r="D48" s="194">
        <v>60159</v>
      </c>
      <c r="E48" s="490">
        <v>60159</v>
      </c>
      <c r="F48" s="490">
        <v>60159</v>
      </c>
      <c r="G48" s="490">
        <v>60159</v>
      </c>
      <c r="H48" s="490">
        <v>60159</v>
      </c>
      <c r="I48" s="490">
        <v>60159</v>
      </c>
      <c r="J48" s="490">
        <v>60159</v>
      </c>
    </row>
    <row r="49" spans="1:10" ht="15.75">
      <c r="A49" s="139"/>
      <c r="B49" s="66"/>
      <c r="C49" s="466" t="s">
        <v>152</v>
      </c>
      <c r="D49" s="139"/>
      <c r="E49" s="139"/>
      <c r="F49" s="139"/>
      <c r="G49" s="139"/>
      <c r="H49" s="139"/>
      <c r="I49" s="139"/>
      <c r="J49" s="139"/>
    </row>
    <row r="50" spans="1:10" ht="15.75">
      <c r="A50" s="139"/>
      <c r="B50" s="66"/>
      <c r="C50" s="139"/>
      <c r="D50" s="139"/>
      <c r="E50" s="139"/>
      <c r="F50" s="139"/>
      <c r="G50" s="139"/>
      <c r="H50" s="139"/>
      <c r="I50" s="139"/>
      <c r="J50" s="139"/>
    </row>
    <row r="51" spans="1:10" ht="15.75">
      <c r="A51" s="139"/>
      <c r="B51" s="139"/>
      <c r="F51" s="139"/>
      <c r="G51" s="139"/>
      <c r="H51" s="139"/>
      <c r="I51" s="139"/>
      <c r="J51" s="139"/>
    </row>
    <row r="52" spans="1:10" ht="15.75">
      <c r="A52" s="8"/>
      <c r="B52" s="9"/>
      <c r="C52" s="9"/>
      <c r="D52" s="9"/>
      <c r="E52" s="9"/>
      <c r="F52" s="9"/>
      <c r="G52" s="9"/>
      <c r="H52" s="9"/>
      <c r="I52" s="9"/>
      <c r="J52" s="9"/>
    </row>
  </sheetData>
  <sheetProtection/>
  <hyperlinks>
    <hyperlink ref="L1" location="Sommaire!A1" display="Retour sommair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4.28125" style="0" customWidth="1"/>
    <col min="3" max="3" width="33.421875" style="0" customWidth="1"/>
    <col min="5" max="5" width="9.140625" style="0" customWidth="1"/>
    <col min="6" max="6" width="13.28125" style="0" customWidth="1"/>
    <col min="7" max="7" width="9.28125" style="0" customWidth="1"/>
    <col min="8" max="8" width="13.421875" style="0" customWidth="1"/>
  </cols>
  <sheetData>
    <row r="1" ht="12.75">
      <c r="L1" s="549" t="s">
        <v>0</v>
      </c>
    </row>
    <row r="3" spans="1:12" ht="18.75">
      <c r="A3" s="250"/>
      <c r="B3" s="251"/>
      <c r="C3" s="252" t="s">
        <v>112</v>
      </c>
      <c r="D3" s="251"/>
      <c r="E3" s="251"/>
      <c r="F3" s="251"/>
      <c r="G3" s="251"/>
      <c r="H3" s="251"/>
      <c r="I3" s="251"/>
      <c r="J3" s="251"/>
      <c r="L3" s="547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10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156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5">
      <c r="A15" s="285"/>
      <c r="B15" s="286"/>
      <c r="C15" s="32" t="s">
        <v>82</v>
      </c>
      <c r="D15" s="467">
        <v>526</v>
      </c>
      <c r="E15" s="467">
        <v>491</v>
      </c>
      <c r="F15" s="468">
        <v>491</v>
      </c>
      <c r="G15" s="233"/>
      <c r="H15" s="421">
        <v>16</v>
      </c>
      <c r="I15" s="127">
        <v>7</v>
      </c>
      <c r="J15" s="127">
        <v>12</v>
      </c>
    </row>
    <row r="16" spans="1:10" ht="14.25">
      <c r="A16" s="70"/>
      <c r="B16" s="272"/>
      <c r="C16" s="289" t="s">
        <v>83</v>
      </c>
      <c r="D16" s="36">
        <v>53.821292775665405</v>
      </c>
      <c r="E16" s="36">
        <v>55.234215885947044</v>
      </c>
      <c r="F16" s="290">
        <v>55.234215885947044</v>
      </c>
      <c r="G16" s="234"/>
      <c r="H16" s="36">
        <v>41.875</v>
      </c>
      <c r="I16" s="291">
        <v>31.428571428571427</v>
      </c>
      <c r="J16" s="291">
        <v>25</v>
      </c>
    </row>
    <row r="17" spans="1:10" ht="15.75" thickBot="1">
      <c r="A17" s="70"/>
      <c r="B17" s="278"/>
      <c r="C17" s="40" t="s">
        <v>84</v>
      </c>
      <c r="D17" s="453">
        <v>2831</v>
      </c>
      <c r="E17" s="453">
        <v>2712</v>
      </c>
      <c r="F17" s="469">
        <v>2712</v>
      </c>
      <c r="G17" s="235"/>
      <c r="H17" s="453">
        <v>67</v>
      </c>
      <c r="I17" s="293">
        <v>22</v>
      </c>
      <c r="J17" s="293">
        <v>30</v>
      </c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I20" s="297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/>
    </row>
    <row r="22" spans="1:10" ht="15.75" thickBot="1">
      <c r="A22" s="70"/>
      <c r="B22" s="300">
        <v>12</v>
      </c>
      <c r="C22" s="301" t="s">
        <v>85</v>
      </c>
      <c r="D22" s="302">
        <v>2833</v>
      </c>
      <c r="E22" s="303">
        <v>2712</v>
      </c>
      <c r="F22" s="470">
        <v>2712</v>
      </c>
      <c r="G22" s="304">
        <v>0</v>
      </c>
      <c r="H22" s="304">
        <v>67</v>
      </c>
      <c r="I22" s="470">
        <v>22</v>
      </c>
      <c r="J22" s="304">
        <v>32</v>
      </c>
    </row>
    <row r="23" spans="1:10" ht="14.25">
      <c r="A23" s="70"/>
      <c r="B23" s="300">
        <v>20</v>
      </c>
      <c r="C23" s="301" t="s">
        <v>86</v>
      </c>
      <c r="D23" s="302">
        <v>119.4</v>
      </c>
      <c r="E23" s="303">
        <v>21</v>
      </c>
      <c r="F23" s="304">
        <v>8</v>
      </c>
      <c r="G23" s="304">
        <v>13</v>
      </c>
      <c r="H23" s="304">
        <v>2</v>
      </c>
      <c r="I23" s="304">
        <v>0.4</v>
      </c>
      <c r="J23" s="304">
        <v>96</v>
      </c>
    </row>
    <row r="24" spans="1:10" ht="15.75" thickBot="1">
      <c r="A24" s="70"/>
      <c r="B24" s="305">
        <v>25</v>
      </c>
      <c r="C24" s="306" t="s">
        <v>131</v>
      </c>
      <c r="D24" s="307">
        <v>63.3</v>
      </c>
      <c r="E24" s="308">
        <v>8</v>
      </c>
      <c r="F24" s="309">
        <v>5</v>
      </c>
      <c r="G24" s="309">
        <v>3</v>
      </c>
      <c r="H24" s="309">
        <v>2</v>
      </c>
      <c r="I24" s="309">
        <v>0.3</v>
      </c>
      <c r="J24" s="309">
        <v>53</v>
      </c>
    </row>
    <row r="25" spans="1:10" ht="15.75" thickBot="1">
      <c r="A25" s="70"/>
      <c r="B25" s="300">
        <v>100</v>
      </c>
      <c r="C25" s="310" t="s">
        <v>89</v>
      </c>
      <c r="D25" s="311">
        <v>249</v>
      </c>
      <c r="E25" s="312">
        <v>242</v>
      </c>
      <c r="F25" s="313">
        <v>242</v>
      </c>
      <c r="G25" s="313">
        <v>0</v>
      </c>
      <c r="H25" s="471">
        <v>5</v>
      </c>
      <c r="I25" s="313">
        <v>0</v>
      </c>
      <c r="J25" s="313">
        <v>2</v>
      </c>
    </row>
    <row r="26" spans="1:10" ht="15.75" thickBot="1">
      <c r="A26" s="70"/>
      <c r="B26" s="314">
        <v>991</v>
      </c>
      <c r="C26" s="315" t="s">
        <v>90</v>
      </c>
      <c r="D26" s="311">
        <v>3201.4</v>
      </c>
      <c r="E26" s="312">
        <v>2975</v>
      </c>
      <c r="F26" s="313">
        <v>2962</v>
      </c>
      <c r="G26" s="313">
        <v>13</v>
      </c>
      <c r="H26" s="471">
        <v>74</v>
      </c>
      <c r="I26" s="471">
        <v>22.4</v>
      </c>
      <c r="J26" s="313">
        <v>130</v>
      </c>
    </row>
    <row r="27" spans="1:10" ht="14.25">
      <c r="A27" s="70"/>
      <c r="B27" s="266">
        <v>30</v>
      </c>
      <c r="C27" s="316" t="s">
        <v>91</v>
      </c>
      <c r="D27" s="302">
        <v>1123.3</v>
      </c>
      <c r="E27" s="303">
        <v>1075</v>
      </c>
      <c r="F27" s="304">
        <v>1070</v>
      </c>
      <c r="G27" s="304">
        <v>5</v>
      </c>
      <c r="H27" s="304">
        <v>4</v>
      </c>
      <c r="I27" s="304">
        <v>0.3</v>
      </c>
      <c r="J27" s="304">
        <v>44</v>
      </c>
    </row>
    <row r="28" spans="1:10" ht="15.75" thickBot="1">
      <c r="A28" s="264"/>
      <c r="B28" s="317">
        <v>35</v>
      </c>
      <c r="C28" s="318" t="s">
        <v>133</v>
      </c>
      <c r="D28" s="307">
        <v>1035.3</v>
      </c>
      <c r="E28" s="308">
        <v>1012</v>
      </c>
      <c r="F28" s="309">
        <v>1012</v>
      </c>
      <c r="G28" s="309"/>
      <c r="H28" s="309">
        <v>3</v>
      </c>
      <c r="I28" s="309">
        <v>0.3</v>
      </c>
      <c r="J28" s="309">
        <v>20</v>
      </c>
    </row>
    <row r="29" spans="1:10" ht="15.75" thickBot="1">
      <c r="A29" s="264"/>
      <c r="B29" s="314">
        <v>40</v>
      </c>
      <c r="C29" s="319" t="s">
        <v>93</v>
      </c>
      <c r="D29" s="311">
        <v>169</v>
      </c>
      <c r="E29" s="312">
        <v>163</v>
      </c>
      <c r="F29" s="313">
        <v>163</v>
      </c>
      <c r="G29" s="313">
        <v>0</v>
      </c>
      <c r="H29" s="471">
        <v>5</v>
      </c>
      <c r="I29" s="313">
        <v>0</v>
      </c>
      <c r="J29" s="313">
        <v>1</v>
      </c>
    </row>
    <row r="30" spans="1:10" ht="15">
      <c r="A30" s="70"/>
      <c r="B30" s="300">
        <v>50</v>
      </c>
      <c r="C30" s="301" t="s">
        <v>94</v>
      </c>
      <c r="D30" s="320">
        <v>1909.1</v>
      </c>
      <c r="E30" s="321">
        <v>1737</v>
      </c>
      <c r="F30" s="472">
        <v>1729</v>
      </c>
      <c r="G30" s="228">
        <v>8</v>
      </c>
      <c r="H30" s="472">
        <v>65</v>
      </c>
      <c r="I30" s="472">
        <v>22.1</v>
      </c>
      <c r="J30" s="228">
        <v>85</v>
      </c>
    </row>
    <row r="31" spans="1:10" ht="14.25">
      <c r="A31" s="70"/>
      <c r="B31" s="322">
        <v>51</v>
      </c>
      <c r="C31" s="323" t="s">
        <v>95</v>
      </c>
      <c r="D31" s="320">
        <v>121</v>
      </c>
      <c r="E31" s="321">
        <v>111</v>
      </c>
      <c r="F31" s="228">
        <v>111</v>
      </c>
      <c r="G31" s="228">
        <v>0</v>
      </c>
      <c r="H31" s="228">
        <v>2</v>
      </c>
      <c r="I31" s="228">
        <v>2</v>
      </c>
      <c r="J31" s="228">
        <v>6</v>
      </c>
    </row>
    <row r="32" spans="1:10" ht="15">
      <c r="A32" s="264"/>
      <c r="B32" s="324">
        <v>511</v>
      </c>
      <c r="C32" s="325" t="s">
        <v>96</v>
      </c>
      <c r="D32" s="326">
        <v>115</v>
      </c>
      <c r="E32" s="327">
        <v>108</v>
      </c>
      <c r="F32" s="328">
        <v>108</v>
      </c>
      <c r="G32" s="328">
        <v>0</v>
      </c>
      <c r="H32" s="328">
        <v>2</v>
      </c>
      <c r="I32" s="328">
        <v>2</v>
      </c>
      <c r="J32" s="328">
        <v>3</v>
      </c>
    </row>
    <row r="33" spans="1:10" ht="15">
      <c r="A33" s="70"/>
      <c r="B33" s="324">
        <v>513</v>
      </c>
      <c r="C33" s="325" t="s">
        <v>97</v>
      </c>
      <c r="D33" s="326">
        <v>6</v>
      </c>
      <c r="E33" s="327">
        <v>3</v>
      </c>
      <c r="F33" s="328">
        <v>3</v>
      </c>
      <c r="G33" s="328">
        <v>0</v>
      </c>
      <c r="H33" s="328">
        <v>0</v>
      </c>
      <c r="I33" s="328">
        <v>0</v>
      </c>
      <c r="J33" s="328">
        <v>3</v>
      </c>
    </row>
    <row r="34" spans="1:10" ht="15">
      <c r="A34" s="70"/>
      <c r="B34" s="324">
        <v>514</v>
      </c>
      <c r="C34" s="325" t="s">
        <v>130</v>
      </c>
      <c r="D34" s="326">
        <v>3</v>
      </c>
      <c r="E34" s="327">
        <v>1</v>
      </c>
      <c r="F34" s="328">
        <v>1</v>
      </c>
      <c r="G34" s="328">
        <v>0</v>
      </c>
      <c r="H34" s="328">
        <v>0</v>
      </c>
      <c r="I34" s="328">
        <v>0</v>
      </c>
      <c r="J34" s="328">
        <v>2</v>
      </c>
    </row>
    <row r="35" spans="1:10" ht="15">
      <c r="A35" s="70"/>
      <c r="B35" s="329">
        <v>53</v>
      </c>
      <c r="C35" s="330" t="s">
        <v>99</v>
      </c>
      <c r="D35" s="473">
        <v>54</v>
      </c>
      <c r="E35" s="474">
        <v>54</v>
      </c>
      <c r="F35" s="472">
        <v>54</v>
      </c>
      <c r="G35" s="228">
        <v>0</v>
      </c>
      <c r="H35" s="228">
        <v>0</v>
      </c>
      <c r="I35" s="228">
        <v>0</v>
      </c>
      <c r="J35" s="228">
        <v>0</v>
      </c>
    </row>
    <row r="36" spans="1:10" ht="15">
      <c r="A36" s="70"/>
      <c r="B36" s="329">
        <v>55</v>
      </c>
      <c r="C36" s="330" t="s">
        <v>100</v>
      </c>
      <c r="D36" s="320">
        <v>1620.4</v>
      </c>
      <c r="E36" s="321">
        <v>1551</v>
      </c>
      <c r="F36" s="228">
        <v>1551</v>
      </c>
      <c r="G36" s="228">
        <v>0</v>
      </c>
      <c r="H36" s="472">
        <v>50</v>
      </c>
      <c r="I36" s="472">
        <v>19.4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475">
        <v>1615</v>
      </c>
      <c r="E37" s="476">
        <v>1546</v>
      </c>
      <c r="F37" s="477">
        <v>1546</v>
      </c>
      <c r="G37" s="328">
        <v>0</v>
      </c>
      <c r="H37" s="477">
        <v>50</v>
      </c>
      <c r="I37" s="328">
        <v>19</v>
      </c>
      <c r="J37" s="236"/>
    </row>
    <row r="38" spans="1:10" ht="15">
      <c r="A38" s="70"/>
      <c r="B38" s="305">
        <v>551</v>
      </c>
      <c r="C38" s="306" t="s">
        <v>102</v>
      </c>
      <c r="D38" s="326">
        <v>5.4</v>
      </c>
      <c r="E38" s="327">
        <v>5</v>
      </c>
      <c r="F38" s="328">
        <v>5</v>
      </c>
      <c r="G38" s="328">
        <v>0</v>
      </c>
      <c r="H38" s="328">
        <v>0</v>
      </c>
      <c r="I38" s="328">
        <v>0.4</v>
      </c>
      <c r="J38" s="237"/>
    </row>
    <row r="39" spans="1:10" ht="15">
      <c r="A39" s="70"/>
      <c r="B39" s="305">
        <v>584</v>
      </c>
      <c r="C39" s="330" t="s">
        <v>135</v>
      </c>
      <c r="D39" s="326">
        <v>3</v>
      </c>
      <c r="E39" s="327">
        <v>3</v>
      </c>
      <c r="F39" s="328">
        <v>3</v>
      </c>
      <c r="G39" s="328">
        <v>0</v>
      </c>
      <c r="H39" s="328">
        <v>0</v>
      </c>
      <c r="I39" s="328">
        <v>0</v>
      </c>
      <c r="J39" s="237"/>
    </row>
    <row r="40" spans="1:10" ht="15" thickBot="1">
      <c r="A40" s="70"/>
      <c r="B40" s="279">
        <v>70</v>
      </c>
      <c r="C40" s="331" t="s">
        <v>104</v>
      </c>
      <c r="D40" s="332">
        <v>114</v>
      </c>
      <c r="E40" s="333">
        <v>21</v>
      </c>
      <c r="F40" s="334">
        <v>13</v>
      </c>
      <c r="G40" s="334">
        <v>8</v>
      </c>
      <c r="H40" s="334">
        <v>13</v>
      </c>
      <c r="I40" s="334">
        <v>1</v>
      </c>
      <c r="J40" s="334">
        <v>79</v>
      </c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6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-80</v>
      </c>
      <c r="E44" s="338">
        <v>-79</v>
      </c>
      <c r="F44" s="339">
        <v>-79</v>
      </c>
      <c r="G44" s="339">
        <v>0</v>
      </c>
      <c r="H44" s="339">
        <v>0</v>
      </c>
      <c r="I44" s="339">
        <v>0</v>
      </c>
      <c r="J44" s="339">
        <v>-1</v>
      </c>
    </row>
    <row r="45" spans="1:10" ht="14.25">
      <c r="A45" s="70"/>
      <c r="B45" s="329">
        <v>80</v>
      </c>
      <c r="C45" s="340" t="s">
        <v>107</v>
      </c>
      <c r="D45" s="341">
        <v>1.4828977004871406</v>
      </c>
      <c r="E45" s="342">
        <v>1.5613126079447324</v>
      </c>
      <c r="F45" s="343">
        <v>1.5685367264314634</v>
      </c>
      <c r="G45" s="343">
        <v>0</v>
      </c>
      <c r="H45" s="343">
        <v>1.0307692307692307</v>
      </c>
      <c r="I45" s="343">
        <v>0.9954751131221721</v>
      </c>
      <c r="J45" s="343">
        <v>0.35294117647058826</v>
      </c>
    </row>
    <row r="46" spans="1:10" ht="15" thickBot="1">
      <c r="A46" s="70"/>
      <c r="B46" s="344">
        <v>90</v>
      </c>
      <c r="C46" s="345" t="s">
        <v>108</v>
      </c>
      <c r="D46" s="346">
        <v>1.883892717267364</v>
      </c>
      <c r="E46" s="347">
        <v>0.3470328689703039</v>
      </c>
      <c r="F46" s="348">
        <v>0.214829871267331</v>
      </c>
      <c r="G46" s="348">
        <v>0.13220299770297292</v>
      </c>
      <c r="H46" s="348">
        <v>0.214829871267331</v>
      </c>
      <c r="I46" s="348">
        <v>0.016525374712871615</v>
      </c>
      <c r="J46" s="348">
        <v>1.3055046023168575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24</v>
      </c>
      <c r="D48" s="296">
        <v>60513</v>
      </c>
      <c r="E48" s="491">
        <v>60513</v>
      </c>
      <c r="F48" s="491">
        <v>60513</v>
      </c>
      <c r="G48" s="491">
        <v>60513</v>
      </c>
      <c r="H48" s="491">
        <v>60513</v>
      </c>
      <c r="I48" s="491">
        <v>60513</v>
      </c>
      <c r="J48" s="491">
        <v>60513</v>
      </c>
    </row>
    <row r="49" spans="1:10" ht="15.75">
      <c r="A49" s="264"/>
      <c r="B49" s="350"/>
      <c r="C49" s="67" t="s">
        <v>152</v>
      </c>
      <c r="D49" s="19"/>
      <c r="E49" s="260"/>
      <c r="F49" s="351"/>
      <c r="G49" s="352"/>
      <c r="H49" s="284"/>
      <c r="I49" s="284"/>
      <c r="J49" s="284"/>
    </row>
    <row r="50" spans="1:10" ht="15">
      <c r="A50" s="264"/>
      <c r="B50" s="349"/>
      <c r="C50" s="295"/>
      <c r="D50" s="295"/>
      <c r="E50" s="295"/>
      <c r="F50" s="351"/>
      <c r="G50" s="352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86"/>
      <c r="D52" s="19"/>
      <c r="E52" s="19"/>
      <c r="F52" s="19"/>
      <c r="G52" s="19"/>
      <c r="H52" s="19"/>
      <c r="I52" s="19"/>
      <c r="J52" s="19"/>
    </row>
  </sheetData>
  <sheetProtection/>
  <hyperlinks>
    <hyperlink ref="L1" location="Sommaire!A1" display="Retour sommair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4.28125" style="0" customWidth="1"/>
    <col min="3" max="3" width="33.421875" style="0" customWidth="1"/>
    <col min="5" max="5" width="14.7109375" style="0" customWidth="1"/>
    <col min="9" max="9" width="14.28125" style="0" customWidth="1"/>
  </cols>
  <sheetData>
    <row r="1" ht="12.75">
      <c r="L1" s="549" t="s">
        <v>0</v>
      </c>
    </row>
    <row r="3" spans="1:12" ht="18.75">
      <c r="A3" s="258"/>
      <c r="B3" s="354"/>
      <c r="C3" s="252" t="s">
        <v>136</v>
      </c>
      <c r="D3" s="354"/>
      <c r="E3" s="354"/>
      <c r="F3" s="354"/>
      <c r="G3" s="354"/>
      <c r="H3" s="354"/>
      <c r="I3" s="354"/>
      <c r="J3" s="354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10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156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365">
        <v>12</v>
      </c>
      <c r="E15" s="365">
        <v>6</v>
      </c>
      <c r="F15" s="233"/>
      <c r="G15" s="238"/>
      <c r="H15" s="366">
        <v>3</v>
      </c>
      <c r="I15" s="366">
        <v>3</v>
      </c>
      <c r="J15" s="242"/>
    </row>
    <row r="16" spans="1:10" ht="14.25">
      <c r="A16" s="70"/>
      <c r="B16" s="273"/>
      <c r="C16" s="367" t="s">
        <v>83</v>
      </c>
      <c r="D16" s="36">
        <v>25</v>
      </c>
      <c r="E16" s="368">
        <v>13.333333333333332</v>
      </c>
      <c r="F16" s="234"/>
      <c r="G16" s="239"/>
      <c r="H16" s="369">
        <v>40</v>
      </c>
      <c r="I16" s="369">
        <v>33.333333333333336</v>
      </c>
      <c r="J16" s="243"/>
    </row>
    <row r="17" spans="1:10" ht="15" thickBot="1">
      <c r="A17" s="70"/>
      <c r="B17" s="344"/>
      <c r="C17" s="370" t="s">
        <v>84</v>
      </c>
      <c r="D17" s="40">
        <v>30</v>
      </c>
      <c r="E17" s="371">
        <v>8</v>
      </c>
      <c r="F17" s="240"/>
      <c r="G17" s="241"/>
      <c r="H17" s="372">
        <v>12</v>
      </c>
      <c r="I17" s="372">
        <v>10</v>
      </c>
      <c r="J17" s="244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160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/>
    </row>
    <row r="22" spans="1:10" ht="15" thickBot="1">
      <c r="A22" s="70"/>
      <c r="B22" s="300">
        <v>12</v>
      </c>
      <c r="C22" s="338" t="s">
        <v>85</v>
      </c>
      <c r="D22" s="301">
        <v>32</v>
      </c>
      <c r="E22" s="376">
        <v>7</v>
      </c>
      <c r="F22" s="339">
        <v>1</v>
      </c>
      <c r="G22" s="339">
        <v>2</v>
      </c>
      <c r="H22" s="376">
        <v>12</v>
      </c>
      <c r="I22" s="339">
        <v>8</v>
      </c>
      <c r="J22" s="339">
        <v>2</v>
      </c>
    </row>
    <row r="23" spans="1:10" ht="14.25">
      <c r="A23" s="70"/>
      <c r="B23" s="300">
        <v>20</v>
      </c>
      <c r="C23" s="338" t="s">
        <v>86</v>
      </c>
      <c r="D23" s="301">
        <v>96</v>
      </c>
      <c r="E23" s="339">
        <v>38</v>
      </c>
      <c r="F23" s="339">
        <v>0</v>
      </c>
      <c r="G23" s="339">
        <v>2</v>
      </c>
      <c r="H23" s="339">
        <v>1</v>
      </c>
      <c r="I23" s="339">
        <v>51</v>
      </c>
      <c r="J23" s="339">
        <v>4</v>
      </c>
    </row>
    <row r="24" spans="1:10" ht="15.75" thickBot="1">
      <c r="A24" s="70"/>
      <c r="B24" s="305">
        <v>25</v>
      </c>
      <c r="C24" s="377" t="s">
        <v>130</v>
      </c>
      <c r="D24" s="378">
        <v>53</v>
      </c>
      <c r="E24" s="379">
        <v>1</v>
      </c>
      <c r="F24" s="379">
        <v>0</v>
      </c>
      <c r="G24" s="379">
        <v>1</v>
      </c>
      <c r="H24" s="379">
        <v>1</v>
      </c>
      <c r="I24" s="379">
        <v>48</v>
      </c>
      <c r="J24" s="379">
        <v>2</v>
      </c>
    </row>
    <row r="25" spans="1:10" ht="15" thickBot="1">
      <c r="A25" s="70"/>
      <c r="B25" s="300">
        <v>100</v>
      </c>
      <c r="C25" s="380" t="s">
        <v>89</v>
      </c>
      <c r="D25" s="315">
        <v>2</v>
      </c>
      <c r="E25" s="193">
        <v>0</v>
      </c>
      <c r="F25" s="193">
        <v>0</v>
      </c>
      <c r="G25" s="193">
        <v>0</v>
      </c>
      <c r="H25" s="193">
        <v>2</v>
      </c>
      <c r="I25" s="193">
        <v>0</v>
      </c>
      <c r="J25" s="193">
        <v>0</v>
      </c>
    </row>
    <row r="26" spans="1:10" ht="15" thickBot="1">
      <c r="A26" s="70"/>
      <c r="B26" s="314">
        <v>991</v>
      </c>
      <c r="C26" s="381" t="s">
        <v>90</v>
      </c>
      <c r="D26" s="315">
        <v>130</v>
      </c>
      <c r="E26" s="193">
        <v>45</v>
      </c>
      <c r="F26" s="193">
        <v>1</v>
      </c>
      <c r="G26" s="193">
        <v>4</v>
      </c>
      <c r="H26" s="193">
        <v>15</v>
      </c>
      <c r="I26" s="193">
        <v>59</v>
      </c>
      <c r="J26" s="193">
        <v>6</v>
      </c>
    </row>
    <row r="27" spans="1:10" ht="14.25">
      <c r="A27" s="70"/>
      <c r="B27" s="266">
        <v>30</v>
      </c>
      <c r="C27" s="382" t="s">
        <v>91</v>
      </c>
      <c r="D27" s="301">
        <v>44</v>
      </c>
      <c r="E27" s="339">
        <v>8</v>
      </c>
      <c r="F27" s="339">
        <v>0</v>
      </c>
      <c r="G27" s="339">
        <v>4</v>
      </c>
      <c r="H27" s="339">
        <v>14</v>
      </c>
      <c r="I27" s="339">
        <v>17</v>
      </c>
      <c r="J27" s="339">
        <v>1</v>
      </c>
    </row>
    <row r="28" spans="1:10" ht="15.75" thickBot="1">
      <c r="A28" s="264"/>
      <c r="B28" s="317">
        <v>35</v>
      </c>
      <c r="C28" s="383" t="s">
        <v>133</v>
      </c>
      <c r="D28" s="378">
        <v>20</v>
      </c>
      <c r="E28" s="379">
        <v>1</v>
      </c>
      <c r="F28" s="379">
        <v>0</v>
      </c>
      <c r="G28" s="379">
        <v>2</v>
      </c>
      <c r="H28" s="379">
        <v>14</v>
      </c>
      <c r="I28" s="379">
        <v>2</v>
      </c>
      <c r="J28" s="379">
        <v>1</v>
      </c>
    </row>
    <row r="29" spans="1:10" ht="15" thickBot="1">
      <c r="A29" s="70"/>
      <c r="B29" s="314">
        <v>40</v>
      </c>
      <c r="C29" s="384" t="s">
        <v>93</v>
      </c>
      <c r="D29" s="315">
        <v>1</v>
      </c>
      <c r="E29" s="193">
        <v>0</v>
      </c>
      <c r="F29" s="193">
        <v>0</v>
      </c>
      <c r="G29" s="193">
        <v>0</v>
      </c>
      <c r="H29" s="193">
        <v>1</v>
      </c>
      <c r="I29" s="193">
        <v>0</v>
      </c>
      <c r="J29" s="193">
        <v>0</v>
      </c>
    </row>
    <row r="30" spans="1:10" ht="14.25">
      <c r="A30" s="70"/>
      <c r="B30" s="300">
        <v>50</v>
      </c>
      <c r="C30" s="338" t="s">
        <v>94</v>
      </c>
      <c r="D30" s="191">
        <v>85</v>
      </c>
      <c r="E30" s="190">
        <v>37</v>
      </c>
      <c r="F30" s="190">
        <v>1</v>
      </c>
      <c r="G30" s="190">
        <v>0</v>
      </c>
      <c r="H30" s="190">
        <v>0</v>
      </c>
      <c r="I30" s="190">
        <v>42</v>
      </c>
      <c r="J30" s="190">
        <v>5</v>
      </c>
    </row>
    <row r="31" spans="1:10" ht="14.25">
      <c r="A31" s="70"/>
      <c r="B31" s="322">
        <v>51</v>
      </c>
      <c r="C31" s="385" t="s">
        <v>95</v>
      </c>
      <c r="D31" s="191">
        <v>6</v>
      </c>
      <c r="E31" s="245"/>
      <c r="F31" s="190">
        <v>1</v>
      </c>
      <c r="G31" s="247"/>
      <c r="H31" s="190">
        <v>0</v>
      </c>
      <c r="I31" s="247"/>
      <c r="J31" s="190">
        <v>5</v>
      </c>
    </row>
    <row r="32" spans="1:10" ht="15">
      <c r="A32" s="264"/>
      <c r="B32" s="324">
        <v>511</v>
      </c>
      <c r="C32" s="386" t="s">
        <v>149</v>
      </c>
      <c r="D32" s="387">
        <v>3</v>
      </c>
      <c r="E32" s="246"/>
      <c r="F32" s="388">
        <v>1</v>
      </c>
      <c r="G32" s="247"/>
      <c r="H32" s="388">
        <v>0</v>
      </c>
      <c r="I32" s="248"/>
      <c r="J32" s="388">
        <v>2</v>
      </c>
    </row>
    <row r="33" spans="1:10" ht="15">
      <c r="A33" s="70"/>
      <c r="B33" s="324">
        <v>513</v>
      </c>
      <c r="C33" s="386" t="s">
        <v>102</v>
      </c>
      <c r="D33" s="387">
        <v>3</v>
      </c>
      <c r="E33" s="245"/>
      <c r="F33" s="388">
        <v>0</v>
      </c>
      <c r="G33" s="247"/>
      <c r="H33" s="388">
        <v>0</v>
      </c>
      <c r="I33" s="247"/>
      <c r="J33" s="388">
        <v>3</v>
      </c>
    </row>
    <row r="34" spans="1:10" ht="15">
      <c r="A34" s="70"/>
      <c r="B34" s="324">
        <v>514</v>
      </c>
      <c r="C34" s="386" t="s">
        <v>130</v>
      </c>
      <c r="D34" s="387">
        <v>2</v>
      </c>
      <c r="E34" s="245"/>
      <c r="F34" s="388">
        <v>0</v>
      </c>
      <c r="G34" s="247"/>
      <c r="H34" s="388">
        <v>0</v>
      </c>
      <c r="I34" s="247"/>
      <c r="J34" s="388">
        <v>2</v>
      </c>
    </row>
    <row r="35" spans="1:10" ht="14.25">
      <c r="A35" s="70"/>
      <c r="B35" s="329">
        <v>53</v>
      </c>
      <c r="C35" s="389" t="s">
        <v>99</v>
      </c>
      <c r="D35" s="191">
        <v>0</v>
      </c>
      <c r="E35" s="245"/>
      <c r="F35" s="190">
        <v>0</v>
      </c>
      <c r="G35" s="247"/>
      <c r="H35" s="190">
        <v>0</v>
      </c>
      <c r="I35" s="247"/>
      <c r="J35" s="190">
        <v>0</v>
      </c>
    </row>
    <row r="36" spans="1:10" ht="14.25">
      <c r="A36" s="70"/>
      <c r="B36" s="329">
        <v>55</v>
      </c>
      <c r="C36" s="389" t="s">
        <v>100</v>
      </c>
      <c r="D36" s="191">
        <v>0</v>
      </c>
      <c r="E36" s="245"/>
      <c r="F36" s="247"/>
      <c r="G36" s="190">
        <v>0</v>
      </c>
      <c r="H36" s="247"/>
      <c r="I36" s="247"/>
      <c r="J36" s="247"/>
    </row>
    <row r="37" spans="1:10" ht="15">
      <c r="A37" s="264"/>
      <c r="B37" s="305">
        <v>56</v>
      </c>
      <c r="C37" s="377" t="s">
        <v>149</v>
      </c>
      <c r="D37" s="399"/>
      <c r="E37" s="246"/>
      <c r="F37" s="248"/>
      <c r="G37" s="248"/>
      <c r="H37" s="248"/>
      <c r="I37" s="248"/>
      <c r="J37" s="248"/>
    </row>
    <row r="38" spans="1:10" ht="15">
      <c r="A38" s="70"/>
      <c r="B38" s="305">
        <v>551</v>
      </c>
      <c r="C38" s="377" t="s">
        <v>102</v>
      </c>
      <c r="D38" s="400"/>
      <c r="E38" s="245"/>
      <c r="F38" s="247"/>
      <c r="G38" s="247"/>
      <c r="H38" s="247"/>
      <c r="I38" s="247"/>
      <c r="J38" s="247"/>
    </row>
    <row r="39" spans="1:10" ht="15">
      <c r="A39" s="70"/>
      <c r="B39" s="305">
        <v>584</v>
      </c>
      <c r="C39" s="389" t="s">
        <v>135</v>
      </c>
      <c r="D39" s="400"/>
      <c r="E39" s="245"/>
      <c r="F39" s="247"/>
      <c r="G39" s="247"/>
      <c r="H39" s="247"/>
      <c r="I39" s="247"/>
      <c r="J39" s="247"/>
    </row>
    <row r="40" spans="1:10" ht="15" thickBot="1">
      <c r="A40" s="70"/>
      <c r="B40" s="279">
        <v>70</v>
      </c>
      <c r="C40" s="390" t="s">
        <v>104</v>
      </c>
      <c r="D40" s="391">
        <v>79</v>
      </c>
      <c r="E40" s="392">
        <v>37</v>
      </c>
      <c r="F40" s="249"/>
      <c r="G40" s="392">
        <v>0</v>
      </c>
      <c r="H40" s="249"/>
      <c r="I40" s="392">
        <v>42</v>
      </c>
      <c r="J40" s="249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301">
        <v>-1</v>
      </c>
      <c r="E44" s="339">
        <v>0</v>
      </c>
      <c r="F44" s="339">
        <v>0</v>
      </c>
      <c r="G44" s="339">
        <v>0</v>
      </c>
      <c r="H44" s="339">
        <v>-1</v>
      </c>
      <c r="I44" s="339">
        <v>0</v>
      </c>
      <c r="J44" s="339">
        <v>0</v>
      </c>
    </row>
    <row r="45" spans="1:10" ht="14.25">
      <c r="A45" s="70"/>
      <c r="B45" s="329">
        <v>80</v>
      </c>
      <c r="C45" s="394" t="s">
        <v>107</v>
      </c>
      <c r="D45" s="341">
        <v>0.35294117647058826</v>
      </c>
      <c r="E45" s="343">
        <v>0.21621621621621623</v>
      </c>
      <c r="F45" s="343">
        <v>0</v>
      </c>
      <c r="G45" s="343">
        <v>0</v>
      </c>
      <c r="H45" s="343">
        <v>0</v>
      </c>
      <c r="I45" s="343">
        <v>0.23809523809523808</v>
      </c>
      <c r="J45" s="343">
        <v>0</v>
      </c>
    </row>
    <row r="46" spans="1:10" ht="15" thickBot="1">
      <c r="A46" s="70"/>
      <c r="B46" s="344">
        <v>90</v>
      </c>
      <c r="C46" s="395" t="s">
        <v>108</v>
      </c>
      <c r="D46" s="346">
        <v>1.3055046023168575</v>
      </c>
      <c r="E46" s="348">
        <v>0.6114388643762497</v>
      </c>
      <c r="F46" s="348"/>
      <c r="G46" s="348"/>
      <c r="H46" s="348"/>
      <c r="I46" s="348">
        <v>0.6940657379406078</v>
      </c>
      <c r="J46" s="39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6.5" customHeight="1">
      <c r="A48" s="397"/>
      <c r="C48" s="295" t="s">
        <v>24</v>
      </c>
      <c r="D48" s="482">
        <v>60513</v>
      </c>
      <c r="E48" s="492">
        <v>60513</v>
      </c>
      <c r="F48" s="492">
        <v>60513</v>
      </c>
      <c r="G48" s="492">
        <v>60513</v>
      </c>
      <c r="H48" s="492">
        <v>60513</v>
      </c>
      <c r="I48" s="492">
        <v>60513</v>
      </c>
      <c r="J48" s="492">
        <v>60513</v>
      </c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397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/>
  <hyperlinks>
    <hyperlink ref="L1" location="Sommaire!A1" display="Retour sommaire"/>
  </hyperlink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140625" style="0" customWidth="1"/>
    <col min="5" max="5" width="9.140625" style="0" customWidth="1"/>
    <col min="6" max="6" width="13.28125" style="0" customWidth="1"/>
    <col min="7" max="7" width="9.28125" style="0" customWidth="1"/>
    <col min="8" max="8" width="13.421875" style="0" customWidth="1"/>
    <col min="10" max="10" width="12.28125" style="0" customWidth="1"/>
  </cols>
  <sheetData>
    <row r="1" ht="12.75">
      <c r="L1" s="549" t="s">
        <v>0</v>
      </c>
    </row>
    <row r="3" spans="1:12" ht="18.75">
      <c r="A3" s="250"/>
      <c r="B3" s="556" t="s">
        <v>112</v>
      </c>
      <c r="C3" s="556"/>
      <c r="D3" s="556"/>
      <c r="E3" s="556"/>
      <c r="F3" s="556"/>
      <c r="G3" s="556"/>
      <c r="H3" s="556"/>
      <c r="I3" s="556"/>
      <c r="J3" s="556"/>
      <c r="L3" s="547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11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481</v>
      </c>
      <c r="E15" s="287">
        <v>430</v>
      </c>
      <c r="F15" s="288">
        <v>430</v>
      </c>
      <c r="G15" s="233"/>
      <c r="H15" s="32">
        <v>27</v>
      </c>
      <c r="I15" s="127">
        <v>11</v>
      </c>
      <c r="J15" s="127">
        <v>13</v>
      </c>
      <c r="K15" s="401"/>
    </row>
    <row r="16" spans="1:11" ht="14.25">
      <c r="A16" s="70"/>
      <c r="B16" s="272"/>
      <c r="C16" s="289" t="s">
        <v>83</v>
      </c>
      <c r="D16" s="36">
        <v>43.7006237006237</v>
      </c>
      <c r="E16" s="36">
        <v>45.13953488372093</v>
      </c>
      <c r="F16" s="290">
        <v>45.13953488372093</v>
      </c>
      <c r="G16" s="234"/>
      <c r="H16" s="36">
        <v>37.40740740740741</v>
      </c>
      <c r="I16" s="291">
        <v>30.909090909090907</v>
      </c>
      <c r="J16" s="291">
        <v>20</v>
      </c>
      <c r="K16" s="401"/>
    </row>
    <row r="17" spans="1:11" ht="15" thickBot="1">
      <c r="A17" s="70"/>
      <c r="B17" s="278"/>
      <c r="C17" s="40" t="s">
        <v>84</v>
      </c>
      <c r="D17" s="212">
        <v>2102</v>
      </c>
      <c r="E17" s="212">
        <v>1941</v>
      </c>
      <c r="F17" s="292">
        <v>1941</v>
      </c>
      <c r="G17" s="235"/>
      <c r="H17" s="212">
        <v>101</v>
      </c>
      <c r="I17" s="293">
        <v>34</v>
      </c>
      <c r="J17" s="293">
        <v>26</v>
      </c>
      <c r="K17" s="401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I20" s="297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/>
    </row>
    <row r="22" spans="1:10" ht="15" thickBot="1">
      <c r="A22" s="70"/>
      <c r="B22" s="300">
        <v>12</v>
      </c>
      <c r="C22" s="301" t="s">
        <v>85</v>
      </c>
      <c r="D22" s="302">
        <v>2109</v>
      </c>
      <c r="E22" s="303">
        <v>1941</v>
      </c>
      <c r="F22" s="304">
        <v>1941</v>
      </c>
      <c r="G22" s="304">
        <v>0</v>
      </c>
      <c r="H22" s="304">
        <v>101</v>
      </c>
      <c r="I22" s="304">
        <v>34</v>
      </c>
      <c r="J22" s="304">
        <v>33</v>
      </c>
    </row>
    <row r="23" spans="1:10" ht="14.25">
      <c r="A23" s="70"/>
      <c r="B23" s="300">
        <v>20</v>
      </c>
      <c r="C23" s="301" t="s">
        <v>86</v>
      </c>
      <c r="D23" s="302">
        <v>172.4</v>
      </c>
      <c r="E23" s="303">
        <v>79</v>
      </c>
      <c r="F23" s="304">
        <v>65</v>
      </c>
      <c r="G23" s="304">
        <v>14</v>
      </c>
      <c r="H23" s="304">
        <v>3</v>
      </c>
      <c r="I23" s="304">
        <v>0.4</v>
      </c>
      <c r="J23" s="304">
        <v>90</v>
      </c>
    </row>
    <row r="24" spans="1:10" ht="15.75" thickBot="1">
      <c r="A24" s="70"/>
      <c r="B24" s="305">
        <v>25</v>
      </c>
      <c r="C24" s="306" t="s">
        <v>131</v>
      </c>
      <c r="D24" s="307">
        <v>28.3</v>
      </c>
      <c r="E24" s="308">
        <v>19</v>
      </c>
      <c r="F24" s="309">
        <v>16</v>
      </c>
      <c r="G24" s="309">
        <v>3</v>
      </c>
      <c r="H24" s="309">
        <v>3</v>
      </c>
      <c r="I24" s="309">
        <v>0.3</v>
      </c>
      <c r="J24" s="309">
        <v>6</v>
      </c>
    </row>
    <row r="25" spans="1:10" ht="15" thickBot="1">
      <c r="A25" s="70"/>
      <c r="B25" s="300">
        <v>100</v>
      </c>
      <c r="C25" s="310" t="s">
        <v>89</v>
      </c>
      <c r="D25" s="311">
        <v>169</v>
      </c>
      <c r="E25" s="312">
        <v>163</v>
      </c>
      <c r="F25" s="313">
        <v>163</v>
      </c>
      <c r="G25" s="313">
        <v>0</v>
      </c>
      <c r="H25" s="313">
        <v>5</v>
      </c>
      <c r="I25" s="313">
        <v>0</v>
      </c>
      <c r="J25" s="313">
        <v>1</v>
      </c>
    </row>
    <row r="26" spans="1:10" ht="15" thickBot="1">
      <c r="A26" s="70"/>
      <c r="B26" s="314">
        <v>991</v>
      </c>
      <c r="C26" s="315" t="s">
        <v>90</v>
      </c>
      <c r="D26" s="311">
        <v>2450.4</v>
      </c>
      <c r="E26" s="312">
        <v>2183</v>
      </c>
      <c r="F26" s="313">
        <v>2169</v>
      </c>
      <c r="G26" s="313">
        <v>14</v>
      </c>
      <c r="H26" s="313">
        <v>109</v>
      </c>
      <c r="I26" s="313">
        <v>34.4</v>
      </c>
      <c r="J26" s="313">
        <v>124</v>
      </c>
    </row>
    <row r="27" spans="1:10" ht="14.25">
      <c r="A27" s="70"/>
      <c r="B27" s="266">
        <v>30</v>
      </c>
      <c r="C27" s="316" t="s">
        <v>91</v>
      </c>
      <c r="D27" s="302">
        <v>549.3</v>
      </c>
      <c r="E27" s="303">
        <v>481</v>
      </c>
      <c r="F27" s="304">
        <v>477</v>
      </c>
      <c r="G27" s="304">
        <v>4</v>
      </c>
      <c r="H27" s="304">
        <v>41</v>
      </c>
      <c r="I27" s="304">
        <v>0.3</v>
      </c>
      <c r="J27" s="304">
        <v>27</v>
      </c>
    </row>
    <row r="28" spans="1:10" ht="15.75" thickBot="1">
      <c r="A28" s="264"/>
      <c r="B28" s="317">
        <v>35</v>
      </c>
      <c r="C28" s="318" t="s">
        <v>133</v>
      </c>
      <c r="D28" s="307">
        <v>512.3</v>
      </c>
      <c r="E28" s="308">
        <v>457</v>
      </c>
      <c r="F28" s="309">
        <v>455</v>
      </c>
      <c r="G28" s="309">
        <v>2</v>
      </c>
      <c r="H28" s="309">
        <v>34</v>
      </c>
      <c r="I28" s="309">
        <v>0.3</v>
      </c>
      <c r="J28" s="309">
        <v>21</v>
      </c>
    </row>
    <row r="29" spans="1:10" ht="15.75" thickBot="1">
      <c r="A29" s="264"/>
      <c r="B29" s="314">
        <v>40</v>
      </c>
      <c r="C29" s="319" t="s">
        <v>93</v>
      </c>
      <c r="D29" s="311">
        <v>221</v>
      </c>
      <c r="E29" s="312">
        <v>214</v>
      </c>
      <c r="F29" s="313">
        <v>214</v>
      </c>
      <c r="G29" s="313">
        <v>0</v>
      </c>
      <c r="H29" s="313">
        <v>6</v>
      </c>
      <c r="I29" s="313">
        <v>0</v>
      </c>
      <c r="J29" s="313">
        <v>1</v>
      </c>
    </row>
    <row r="30" spans="1:10" ht="14.25">
      <c r="A30" s="70"/>
      <c r="B30" s="300">
        <v>50</v>
      </c>
      <c r="C30" s="301" t="s">
        <v>94</v>
      </c>
      <c r="D30" s="320">
        <v>1679.1</v>
      </c>
      <c r="E30" s="321">
        <v>1488</v>
      </c>
      <c r="F30" s="228">
        <v>1478</v>
      </c>
      <c r="G30" s="228">
        <v>10</v>
      </c>
      <c r="H30" s="228">
        <v>62</v>
      </c>
      <c r="I30" s="228">
        <v>34.1</v>
      </c>
      <c r="J30" s="228">
        <v>95</v>
      </c>
    </row>
    <row r="31" spans="1:10" ht="14.25">
      <c r="A31" s="70"/>
      <c r="B31" s="322">
        <v>51</v>
      </c>
      <c r="C31" s="323" t="s">
        <v>95</v>
      </c>
      <c r="D31" s="320">
        <v>137</v>
      </c>
      <c r="E31" s="321">
        <v>125</v>
      </c>
      <c r="F31" s="228">
        <v>125</v>
      </c>
      <c r="G31" s="228">
        <v>0</v>
      </c>
      <c r="H31" s="228">
        <v>6</v>
      </c>
      <c r="I31" s="228">
        <v>3</v>
      </c>
      <c r="J31" s="403">
        <v>3</v>
      </c>
    </row>
    <row r="32" spans="1:10" ht="15">
      <c r="A32" s="264"/>
      <c r="B32" s="324">
        <v>511</v>
      </c>
      <c r="C32" s="325" t="s">
        <v>96</v>
      </c>
      <c r="D32" s="326">
        <v>131</v>
      </c>
      <c r="E32" s="327">
        <v>120</v>
      </c>
      <c r="F32" s="328">
        <v>120</v>
      </c>
      <c r="G32" s="328">
        <v>0</v>
      </c>
      <c r="H32" s="328">
        <v>6</v>
      </c>
      <c r="I32" s="328">
        <v>3</v>
      </c>
      <c r="J32" s="404">
        <v>2</v>
      </c>
    </row>
    <row r="33" spans="1:10" ht="15">
      <c r="A33" s="70"/>
      <c r="B33" s="324">
        <v>513</v>
      </c>
      <c r="C33" s="325" t="s">
        <v>97</v>
      </c>
      <c r="D33" s="326">
        <v>6</v>
      </c>
      <c r="E33" s="327">
        <v>5</v>
      </c>
      <c r="F33" s="328">
        <v>5</v>
      </c>
      <c r="G33" s="328">
        <v>0</v>
      </c>
      <c r="H33" s="328">
        <v>0</v>
      </c>
      <c r="I33" s="328">
        <v>0</v>
      </c>
      <c r="J33" s="328">
        <v>1</v>
      </c>
    </row>
    <row r="34" spans="1:10" ht="15">
      <c r="A34" s="70"/>
      <c r="B34" s="324">
        <v>514</v>
      </c>
      <c r="C34" s="325" t="s">
        <v>130</v>
      </c>
      <c r="D34" s="326">
        <v>4</v>
      </c>
      <c r="E34" s="327">
        <v>2</v>
      </c>
      <c r="F34" s="328">
        <v>2</v>
      </c>
      <c r="G34" s="328">
        <v>0</v>
      </c>
      <c r="H34" s="328">
        <v>0</v>
      </c>
      <c r="I34" s="328">
        <v>0</v>
      </c>
      <c r="J34" s="328">
        <v>2</v>
      </c>
    </row>
    <row r="35" spans="1:10" ht="14.25">
      <c r="A35" s="70"/>
      <c r="B35" s="329">
        <v>53</v>
      </c>
      <c r="C35" s="330" t="s">
        <v>99</v>
      </c>
      <c r="D35" s="320">
        <v>39</v>
      </c>
      <c r="E35" s="321">
        <v>39</v>
      </c>
      <c r="F35" s="228">
        <v>39</v>
      </c>
      <c r="G35" s="228">
        <v>0</v>
      </c>
      <c r="H35" s="228">
        <v>0</v>
      </c>
      <c r="I35" s="228">
        <v>0</v>
      </c>
      <c r="J35" s="228">
        <v>0</v>
      </c>
    </row>
    <row r="36" spans="1:10" ht="14.25">
      <c r="A36" s="70"/>
      <c r="B36" s="329">
        <v>55</v>
      </c>
      <c r="C36" s="330" t="s">
        <v>100</v>
      </c>
      <c r="D36" s="320">
        <v>1372</v>
      </c>
      <c r="E36" s="321">
        <v>1299</v>
      </c>
      <c r="F36" s="228">
        <v>1299</v>
      </c>
      <c r="G36" s="228">
        <v>0</v>
      </c>
      <c r="H36" s="228">
        <v>43</v>
      </c>
      <c r="I36" s="228">
        <v>30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1312</v>
      </c>
      <c r="E37" s="327">
        <v>1239</v>
      </c>
      <c r="F37" s="328">
        <v>1239</v>
      </c>
      <c r="G37" s="328">
        <v>0</v>
      </c>
      <c r="H37" s="328">
        <v>43</v>
      </c>
      <c r="I37" s="328">
        <v>30</v>
      </c>
      <c r="J37" s="236">
        <v>0</v>
      </c>
    </row>
    <row r="38" spans="1:10" ht="15">
      <c r="A38" s="70"/>
      <c r="B38" s="305">
        <v>551</v>
      </c>
      <c r="C38" s="306" t="s">
        <v>102</v>
      </c>
      <c r="D38" s="326">
        <v>60.4</v>
      </c>
      <c r="E38" s="327">
        <v>60</v>
      </c>
      <c r="F38" s="328">
        <v>60</v>
      </c>
      <c r="G38" s="328">
        <v>0</v>
      </c>
      <c r="H38" s="328">
        <v>0</v>
      </c>
      <c r="I38" s="328">
        <v>0.4</v>
      </c>
      <c r="J38" s="237">
        <v>0</v>
      </c>
    </row>
    <row r="39" spans="1:10" ht="15">
      <c r="A39" s="70"/>
      <c r="B39" s="305">
        <v>584</v>
      </c>
      <c r="C39" s="330" t="s">
        <v>135</v>
      </c>
      <c r="D39" s="326">
        <v>13</v>
      </c>
      <c r="E39" s="327">
        <v>13</v>
      </c>
      <c r="F39" s="328">
        <v>13</v>
      </c>
      <c r="G39" s="328">
        <v>0</v>
      </c>
      <c r="H39" s="328">
        <v>0</v>
      </c>
      <c r="I39" s="328">
        <v>0</v>
      </c>
      <c r="J39" s="237">
        <v>0</v>
      </c>
    </row>
    <row r="40" spans="1:10" ht="15" thickBot="1">
      <c r="A40" s="70"/>
      <c r="B40" s="279">
        <v>70</v>
      </c>
      <c r="C40" s="331" t="s">
        <v>104</v>
      </c>
      <c r="D40" s="332">
        <v>131</v>
      </c>
      <c r="E40" s="333">
        <v>25</v>
      </c>
      <c r="F40" s="334">
        <v>15</v>
      </c>
      <c r="G40" s="334">
        <v>10</v>
      </c>
      <c r="H40" s="334">
        <v>13</v>
      </c>
      <c r="I40" s="334">
        <v>1</v>
      </c>
      <c r="J40" s="334">
        <v>92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6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52</v>
      </c>
      <c r="E44" s="338">
        <v>51</v>
      </c>
      <c r="F44" s="339">
        <v>51</v>
      </c>
      <c r="G44" s="339">
        <v>0</v>
      </c>
      <c r="H44" s="339">
        <v>1</v>
      </c>
      <c r="I44" s="339">
        <v>0</v>
      </c>
      <c r="J44" s="339">
        <v>0</v>
      </c>
    </row>
    <row r="45" spans="1:10" ht="14.25">
      <c r="A45" s="70"/>
      <c r="B45" s="329">
        <v>80</v>
      </c>
      <c r="C45" s="340" t="s">
        <v>107</v>
      </c>
      <c r="D45" s="341">
        <v>1.2518611160740873</v>
      </c>
      <c r="E45" s="342">
        <v>1.3044354838709677</v>
      </c>
      <c r="F45" s="343">
        <v>1.3132611637347766</v>
      </c>
      <c r="G45" s="343">
        <v>0</v>
      </c>
      <c r="H45" s="343">
        <v>1.6290322580645162</v>
      </c>
      <c r="I45" s="343">
        <v>0.9970674486803519</v>
      </c>
      <c r="J45" s="343">
        <v>0.2736842105263158</v>
      </c>
    </row>
    <row r="46" spans="1:10" ht="15" thickBot="1">
      <c r="A46" s="70"/>
      <c r="B46" s="344">
        <v>90</v>
      </c>
      <c r="C46" s="345" t="s">
        <v>108</v>
      </c>
      <c r="D46" s="346">
        <v>2.150537634408602</v>
      </c>
      <c r="E46" s="347">
        <v>0.41040794549782483</v>
      </c>
      <c r="F46" s="348">
        <v>0.2462447672986949</v>
      </c>
      <c r="G46" s="348">
        <v>0.16416317819912993</v>
      </c>
      <c r="H46" s="348">
        <v>0.2134121316588689</v>
      </c>
      <c r="I46" s="348">
        <v>0.016416317819912995</v>
      </c>
      <c r="J46" s="348">
        <v>1.5103012394319955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25</v>
      </c>
      <c r="D48" s="296">
        <v>60915</v>
      </c>
      <c r="E48" s="491">
        <v>60915</v>
      </c>
      <c r="F48" s="491">
        <v>60915</v>
      </c>
      <c r="G48" s="491">
        <v>60915</v>
      </c>
      <c r="H48" s="491">
        <v>60915</v>
      </c>
      <c r="I48" s="491">
        <v>60915</v>
      </c>
      <c r="J48" s="491">
        <v>60915</v>
      </c>
    </row>
    <row r="49" spans="1:10" ht="15.75">
      <c r="A49" s="264"/>
      <c r="B49" s="350"/>
      <c r="C49" s="67" t="s">
        <v>152</v>
      </c>
      <c r="D49" s="260"/>
      <c r="E49" s="260"/>
      <c r="F49" s="351"/>
      <c r="G49" s="352"/>
      <c r="H49" s="284"/>
      <c r="I49" s="284"/>
      <c r="J49" s="284"/>
    </row>
    <row r="50" spans="1:10" ht="15">
      <c r="A50" s="264"/>
      <c r="B50" s="349"/>
      <c r="C50" s="295"/>
      <c r="D50" s="295"/>
      <c r="E50" s="295"/>
      <c r="F50" s="351"/>
      <c r="G50" s="352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86"/>
      <c r="C52" s="19"/>
      <c r="D52" s="19"/>
      <c r="E52" s="19"/>
      <c r="F52" s="19"/>
      <c r="G52" s="19"/>
      <c r="H52" s="19"/>
      <c r="I52" s="19"/>
      <c r="J52" s="19"/>
    </row>
  </sheetData>
  <sheetProtection/>
  <mergeCells count="1">
    <mergeCell ref="B3:J3"/>
  </mergeCells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13.421875" style="0" customWidth="1"/>
    <col min="9" max="9" width="15.00390625" style="0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11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365">
        <v>13</v>
      </c>
      <c r="E15" s="365">
        <v>7</v>
      </c>
      <c r="F15" s="233"/>
      <c r="G15" s="238"/>
      <c r="H15" s="366">
        <v>3</v>
      </c>
      <c r="I15" s="366">
        <v>3</v>
      </c>
      <c r="J15" s="242"/>
    </row>
    <row r="16" spans="1:10" ht="14.25">
      <c r="A16" s="70"/>
      <c r="B16" s="273"/>
      <c r="C16" s="367" t="s">
        <v>83</v>
      </c>
      <c r="D16" s="36">
        <v>20</v>
      </c>
      <c r="E16" s="368">
        <v>11.428571428571427</v>
      </c>
      <c r="F16" s="234"/>
      <c r="G16" s="239"/>
      <c r="H16" s="369">
        <v>30</v>
      </c>
      <c r="I16" s="369">
        <v>30</v>
      </c>
      <c r="J16" s="243"/>
    </row>
    <row r="17" spans="1:10" ht="15" thickBot="1">
      <c r="A17" s="70"/>
      <c r="B17" s="344"/>
      <c r="C17" s="370" t="s">
        <v>84</v>
      </c>
      <c r="D17" s="40">
        <v>26</v>
      </c>
      <c r="E17" s="371">
        <v>8</v>
      </c>
      <c r="F17" s="240"/>
      <c r="G17" s="241"/>
      <c r="H17" s="372">
        <v>9</v>
      </c>
      <c r="I17" s="372">
        <v>9</v>
      </c>
      <c r="J17" s="244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/>
    </row>
    <row r="22" spans="1:10" ht="15" thickBot="1">
      <c r="A22" s="70"/>
      <c r="B22" s="300">
        <v>12</v>
      </c>
      <c r="C22" s="338" t="s">
        <v>85</v>
      </c>
      <c r="D22" s="301">
        <v>33</v>
      </c>
      <c r="E22" s="402">
        <v>7</v>
      </c>
      <c r="F22" s="339">
        <v>1</v>
      </c>
      <c r="G22" s="339">
        <v>7</v>
      </c>
      <c r="H22" s="376">
        <v>9</v>
      </c>
      <c r="I22" s="339">
        <v>8</v>
      </c>
      <c r="J22" s="339">
        <v>1</v>
      </c>
    </row>
    <row r="23" spans="1:10" ht="14.25">
      <c r="A23" s="70"/>
      <c r="B23" s="300">
        <v>20</v>
      </c>
      <c r="C23" s="338" t="s">
        <v>86</v>
      </c>
      <c r="D23" s="301">
        <v>90</v>
      </c>
      <c r="E23" s="339">
        <v>32</v>
      </c>
      <c r="F23" s="339">
        <v>0</v>
      </c>
      <c r="G23" s="339">
        <v>1</v>
      </c>
      <c r="H23" s="339">
        <v>1</v>
      </c>
      <c r="I23" s="339">
        <v>53</v>
      </c>
      <c r="J23" s="339">
        <v>3</v>
      </c>
    </row>
    <row r="24" spans="1:10" ht="15.75" thickBot="1">
      <c r="A24" s="70"/>
      <c r="B24" s="305">
        <v>25</v>
      </c>
      <c r="C24" s="377" t="s">
        <v>130</v>
      </c>
      <c r="D24" s="378">
        <v>6</v>
      </c>
      <c r="E24" s="379">
        <v>1</v>
      </c>
      <c r="F24" s="379">
        <v>0</v>
      </c>
      <c r="G24" s="379">
        <v>1</v>
      </c>
      <c r="H24" s="379">
        <v>1</v>
      </c>
      <c r="I24" s="379">
        <v>2</v>
      </c>
      <c r="J24" s="379">
        <v>1</v>
      </c>
    </row>
    <row r="25" spans="1:10" ht="15" thickBot="1">
      <c r="A25" s="70"/>
      <c r="B25" s="300">
        <v>100</v>
      </c>
      <c r="C25" s="380" t="s">
        <v>89</v>
      </c>
      <c r="D25" s="315">
        <v>1</v>
      </c>
      <c r="E25" s="193">
        <v>0</v>
      </c>
      <c r="F25" s="193">
        <v>0</v>
      </c>
      <c r="G25" s="193">
        <v>0</v>
      </c>
      <c r="H25" s="193">
        <v>1</v>
      </c>
      <c r="I25" s="193">
        <v>0</v>
      </c>
      <c r="J25" s="193">
        <v>0</v>
      </c>
    </row>
    <row r="26" spans="1:10" ht="15" thickBot="1">
      <c r="A26" s="70"/>
      <c r="B26" s="314">
        <v>991</v>
      </c>
      <c r="C26" s="381" t="s">
        <v>90</v>
      </c>
      <c r="D26" s="315">
        <v>124</v>
      </c>
      <c r="E26" s="193">
        <v>39</v>
      </c>
      <c r="F26" s="193">
        <v>1</v>
      </c>
      <c r="G26" s="193">
        <v>8</v>
      </c>
      <c r="H26" s="193">
        <v>11</v>
      </c>
      <c r="I26" s="193">
        <v>61</v>
      </c>
      <c r="J26" s="193">
        <v>4</v>
      </c>
    </row>
    <row r="27" spans="1:10" ht="14.25">
      <c r="A27" s="70"/>
      <c r="B27" s="266">
        <v>30</v>
      </c>
      <c r="C27" s="382" t="s">
        <v>91</v>
      </c>
      <c r="D27" s="301">
        <v>27</v>
      </c>
      <c r="E27" s="339">
        <v>4</v>
      </c>
      <c r="F27" s="339">
        <v>0</v>
      </c>
      <c r="G27" s="339">
        <v>8</v>
      </c>
      <c r="H27" s="339">
        <v>10</v>
      </c>
      <c r="I27" s="339">
        <v>4</v>
      </c>
      <c r="J27" s="339">
        <v>1</v>
      </c>
    </row>
    <row r="28" spans="1:10" ht="15.75" thickBot="1">
      <c r="A28" s="264"/>
      <c r="B28" s="317">
        <v>35</v>
      </c>
      <c r="C28" s="383" t="s">
        <v>133</v>
      </c>
      <c r="D28" s="378">
        <v>21</v>
      </c>
      <c r="E28" s="379">
        <v>1</v>
      </c>
      <c r="F28" s="379">
        <v>0</v>
      </c>
      <c r="G28" s="379">
        <v>7</v>
      </c>
      <c r="H28" s="379">
        <v>11</v>
      </c>
      <c r="I28" s="379">
        <v>1</v>
      </c>
      <c r="J28" s="379">
        <v>1</v>
      </c>
    </row>
    <row r="29" spans="1:10" ht="15" thickBot="1">
      <c r="A29" s="70"/>
      <c r="B29" s="314">
        <v>40</v>
      </c>
      <c r="C29" s="384" t="s">
        <v>93</v>
      </c>
      <c r="D29" s="315">
        <v>1</v>
      </c>
      <c r="E29" s="193">
        <v>0</v>
      </c>
      <c r="F29" s="193">
        <v>0</v>
      </c>
      <c r="G29" s="193">
        <v>0</v>
      </c>
      <c r="H29" s="193">
        <v>1</v>
      </c>
      <c r="I29" s="193">
        <v>0</v>
      </c>
      <c r="J29" s="193">
        <v>0</v>
      </c>
    </row>
    <row r="30" spans="1:10" ht="14.25">
      <c r="A30" s="70"/>
      <c r="B30" s="300">
        <v>50</v>
      </c>
      <c r="C30" s="338" t="s">
        <v>94</v>
      </c>
      <c r="D30" s="191">
        <v>95</v>
      </c>
      <c r="E30" s="190">
        <v>35</v>
      </c>
      <c r="F30" s="190"/>
      <c r="G30" s="190">
        <v>0</v>
      </c>
      <c r="H30" s="190">
        <v>0</v>
      </c>
      <c r="I30" s="190">
        <v>57</v>
      </c>
      <c r="J30" s="190">
        <v>3</v>
      </c>
    </row>
    <row r="31" spans="1:10" ht="14.25">
      <c r="A31" s="70"/>
      <c r="B31" s="322">
        <v>51</v>
      </c>
      <c r="C31" s="385" t="s">
        <v>95</v>
      </c>
      <c r="D31" s="191">
        <v>3</v>
      </c>
      <c r="E31" s="245"/>
      <c r="F31" s="190">
        <v>0</v>
      </c>
      <c r="G31" s="247"/>
      <c r="H31" s="190">
        <v>0</v>
      </c>
      <c r="I31" s="247"/>
      <c r="J31" s="190">
        <v>3</v>
      </c>
    </row>
    <row r="32" spans="1:10" ht="15">
      <c r="A32" s="264"/>
      <c r="B32" s="324">
        <v>511</v>
      </c>
      <c r="C32" s="386" t="s">
        <v>149</v>
      </c>
      <c r="D32" s="387">
        <v>2</v>
      </c>
      <c r="E32" s="246"/>
      <c r="F32" s="388"/>
      <c r="G32" s="247"/>
      <c r="H32" s="388">
        <v>0</v>
      </c>
      <c r="I32" s="248"/>
      <c r="J32" s="388">
        <v>2</v>
      </c>
    </row>
    <row r="33" spans="1:10" ht="15">
      <c r="A33" s="70"/>
      <c r="B33" s="324">
        <v>513</v>
      </c>
      <c r="C33" s="386" t="s">
        <v>102</v>
      </c>
      <c r="D33" s="387">
        <v>1</v>
      </c>
      <c r="E33" s="245"/>
      <c r="F33" s="388">
        <v>0</v>
      </c>
      <c r="G33" s="247"/>
      <c r="H33" s="388">
        <v>0</v>
      </c>
      <c r="I33" s="247"/>
      <c r="J33" s="388">
        <v>1</v>
      </c>
    </row>
    <row r="34" spans="1:10" ht="15">
      <c r="A34" s="70"/>
      <c r="B34" s="324">
        <v>514</v>
      </c>
      <c r="C34" s="386" t="s">
        <v>130</v>
      </c>
      <c r="D34" s="387">
        <v>2</v>
      </c>
      <c r="E34" s="245"/>
      <c r="F34" s="388">
        <v>0</v>
      </c>
      <c r="G34" s="247"/>
      <c r="H34" s="388">
        <v>0</v>
      </c>
      <c r="I34" s="247"/>
      <c r="J34" s="388">
        <v>2</v>
      </c>
    </row>
    <row r="35" spans="1:10" ht="14.25">
      <c r="A35" s="70"/>
      <c r="B35" s="329">
        <v>53</v>
      </c>
      <c r="C35" s="389" t="s">
        <v>99</v>
      </c>
      <c r="D35" s="191">
        <v>0</v>
      </c>
      <c r="E35" s="245"/>
      <c r="F35" s="190">
        <v>0</v>
      </c>
      <c r="G35" s="247"/>
      <c r="H35" s="190">
        <v>0</v>
      </c>
      <c r="I35" s="247"/>
      <c r="J35" s="190">
        <v>0</v>
      </c>
    </row>
    <row r="36" spans="1:10" ht="14.25">
      <c r="A36" s="70"/>
      <c r="B36" s="329">
        <v>55</v>
      </c>
      <c r="C36" s="389" t="s">
        <v>100</v>
      </c>
      <c r="D36" s="191">
        <v>0</v>
      </c>
      <c r="E36" s="245"/>
      <c r="F36" s="247"/>
      <c r="G36" s="190">
        <v>0</v>
      </c>
      <c r="H36" s="247"/>
      <c r="I36" s="247"/>
      <c r="J36" s="247"/>
    </row>
    <row r="37" spans="1:10" ht="15">
      <c r="A37" s="264"/>
      <c r="B37" s="305">
        <v>56</v>
      </c>
      <c r="C37" s="377" t="s">
        <v>149</v>
      </c>
      <c r="D37" s="399"/>
      <c r="E37" s="246"/>
      <c r="F37" s="248"/>
      <c r="G37" s="248"/>
      <c r="H37" s="248"/>
      <c r="I37" s="248"/>
      <c r="J37" s="248"/>
    </row>
    <row r="38" spans="1:10" ht="15">
      <c r="A38" s="70"/>
      <c r="B38" s="305">
        <v>551</v>
      </c>
      <c r="C38" s="377" t="s">
        <v>102</v>
      </c>
      <c r="D38" s="400"/>
      <c r="E38" s="245"/>
      <c r="F38" s="247"/>
      <c r="G38" s="247"/>
      <c r="H38" s="247"/>
      <c r="I38" s="247"/>
      <c r="J38" s="247"/>
    </row>
    <row r="39" spans="1:10" ht="15">
      <c r="A39" s="70"/>
      <c r="B39" s="305">
        <v>584</v>
      </c>
      <c r="C39" s="389" t="s">
        <v>135</v>
      </c>
      <c r="D39" s="400"/>
      <c r="E39" s="245"/>
      <c r="F39" s="247"/>
      <c r="G39" s="247"/>
      <c r="H39" s="247"/>
      <c r="I39" s="247"/>
      <c r="J39" s="247"/>
    </row>
    <row r="40" spans="1:10" ht="15" thickBot="1">
      <c r="A40" s="70"/>
      <c r="B40" s="279">
        <v>70</v>
      </c>
      <c r="C40" s="390" t="s">
        <v>104</v>
      </c>
      <c r="D40" s="391">
        <v>92</v>
      </c>
      <c r="E40" s="392">
        <v>35</v>
      </c>
      <c r="F40" s="249"/>
      <c r="G40" s="392">
        <v>0</v>
      </c>
      <c r="H40" s="249"/>
      <c r="I40" s="392">
        <v>57</v>
      </c>
      <c r="J40" s="249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301">
        <v>0</v>
      </c>
      <c r="E44" s="339">
        <v>0</v>
      </c>
      <c r="F44" s="339">
        <v>0</v>
      </c>
      <c r="G44" s="339">
        <v>0</v>
      </c>
      <c r="H44" s="339">
        <v>0</v>
      </c>
      <c r="I44" s="339">
        <v>0</v>
      </c>
      <c r="J44" s="339">
        <v>0</v>
      </c>
    </row>
    <row r="45" spans="1:10" ht="14.25">
      <c r="A45" s="70"/>
      <c r="B45" s="329">
        <v>80</v>
      </c>
      <c r="C45" s="394" t="s">
        <v>107</v>
      </c>
      <c r="D45" s="341">
        <v>0.2736842105263158</v>
      </c>
      <c r="E45" s="343">
        <v>0.22857142857142856</v>
      </c>
      <c r="F45" s="343"/>
      <c r="G45" s="343">
        <v>0</v>
      </c>
      <c r="H45" s="343">
        <v>0</v>
      </c>
      <c r="I45" s="343">
        <v>0.15789473684210525</v>
      </c>
      <c r="J45" s="343">
        <v>0</v>
      </c>
    </row>
    <row r="46" spans="1:10" ht="15" thickBot="1">
      <c r="A46" s="70"/>
      <c r="B46" s="344">
        <v>90</v>
      </c>
      <c r="C46" s="395" t="s">
        <v>108</v>
      </c>
      <c r="D46" s="346">
        <v>1.5103012394319955</v>
      </c>
      <c r="E46" s="348">
        <v>0.5745711236969547</v>
      </c>
      <c r="F46" s="348"/>
      <c r="G46" s="348"/>
      <c r="H46" s="348"/>
      <c r="I46" s="348">
        <v>0.9357301157350406</v>
      </c>
      <c r="J46" s="396">
        <v>0</v>
      </c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25</v>
      </c>
      <c r="D48" s="398">
        <v>60915</v>
      </c>
      <c r="E48" s="493">
        <v>60915</v>
      </c>
      <c r="F48" s="493">
        <v>60915</v>
      </c>
      <c r="G48" s="493">
        <v>60915</v>
      </c>
      <c r="H48" s="493">
        <v>60915</v>
      </c>
      <c r="I48" s="493">
        <v>60915</v>
      </c>
      <c r="J48" s="493">
        <v>60915</v>
      </c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397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140625" style="0" customWidth="1"/>
    <col min="5" max="5" width="9.140625" style="0" customWidth="1"/>
    <col min="6" max="6" width="13.28125" style="0" customWidth="1"/>
    <col min="7" max="7" width="9.28125" style="0" customWidth="1"/>
    <col min="8" max="8" width="13.421875" style="0" customWidth="1"/>
    <col min="10" max="10" width="12.28125" style="0" customWidth="1"/>
  </cols>
  <sheetData>
    <row r="1" ht="12.75">
      <c r="L1" s="549" t="s">
        <v>0</v>
      </c>
    </row>
    <row r="3" spans="1:12" ht="18.75">
      <c r="A3" s="250"/>
      <c r="B3" s="556" t="s">
        <v>112</v>
      </c>
      <c r="C3" s="556"/>
      <c r="D3" s="556"/>
      <c r="E3" s="556"/>
      <c r="F3" s="556"/>
      <c r="G3" s="556"/>
      <c r="H3" s="556"/>
      <c r="I3" s="556"/>
      <c r="J3" s="556"/>
      <c r="L3" s="547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12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485</v>
      </c>
      <c r="E15" s="287">
        <v>416</v>
      </c>
      <c r="F15" s="288">
        <v>416</v>
      </c>
      <c r="G15" s="233"/>
      <c r="H15" s="32">
        <v>45</v>
      </c>
      <c r="I15" s="127">
        <v>13</v>
      </c>
      <c r="J15" s="127">
        <v>11</v>
      </c>
      <c r="K15" s="401"/>
    </row>
    <row r="16" spans="1:11" ht="14.25">
      <c r="A16" s="70"/>
      <c r="B16" s="272"/>
      <c r="C16" s="289" t="s">
        <v>83</v>
      </c>
      <c r="D16" s="36">
        <v>38.845360824742265</v>
      </c>
      <c r="E16" s="36">
        <v>40.02403846153846</v>
      </c>
      <c r="F16" s="290">
        <v>40.02403846153846</v>
      </c>
      <c r="G16" s="234"/>
      <c r="H16" s="36">
        <v>35.111111111111114</v>
      </c>
      <c r="I16" s="291">
        <v>26.153846153846153</v>
      </c>
      <c r="J16" s="291">
        <v>24.545454545454547</v>
      </c>
      <c r="K16" s="401"/>
    </row>
    <row r="17" spans="1:11" ht="15" thickBot="1">
      <c r="A17" s="70"/>
      <c r="B17" s="278"/>
      <c r="C17" s="40" t="s">
        <v>84</v>
      </c>
      <c r="D17" s="212">
        <v>1884</v>
      </c>
      <c r="E17" s="212">
        <v>1665</v>
      </c>
      <c r="F17" s="292">
        <v>1665</v>
      </c>
      <c r="G17" s="235"/>
      <c r="H17" s="212">
        <v>158</v>
      </c>
      <c r="I17" s="293">
        <v>34</v>
      </c>
      <c r="J17" s="293">
        <v>27</v>
      </c>
      <c r="K17" s="401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I20" s="297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/>
    </row>
    <row r="22" spans="1:10" ht="15" thickBot="1">
      <c r="A22" s="70"/>
      <c r="B22" s="300">
        <v>12</v>
      </c>
      <c r="C22" s="301" t="s">
        <v>85</v>
      </c>
      <c r="D22" s="302">
        <v>1891</v>
      </c>
      <c r="E22" s="303">
        <v>1665</v>
      </c>
      <c r="F22" s="304">
        <v>1665</v>
      </c>
      <c r="G22" s="304">
        <v>0</v>
      </c>
      <c r="H22" s="304">
        <v>158</v>
      </c>
      <c r="I22" s="304">
        <v>34</v>
      </c>
      <c r="J22" s="304">
        <v>34</v>
      </c>
    </row>
    <row r="23" spans="1:10" ht="14.25">
      <c r="A23" s="70"/>
      <c r="B23" s="300">
        <v>20</v>
      </c>
      <c r="C23" s="301" t="s">
        <v>86</v>
      </c>
      <c r="D23" s="302">
        <v>141.4</v>
      </c>
      <c r="E23" s="303">
        <v>48</v>
      </c>
      <c r="F23" s="304">
        <v>37</v>
      </c>
      <c r="G23" s="304">
        <v>11</v>
      </c>
      <c r="H23" s="304">
        <v>2</v>
      </c>
      <c r="I23" s="304">
        <v>0.4</v>
      </c>
      <c r="J23" s="304">
        <v>91</v>
      </c>
    </row>
    <row r="24" spans="1:10" ht="15.75" thickBot="1">
      <c r="A24" s="70"/>
      <c r="B24" s="305">
        <v>25</v>
      </c>
      <c r="C24" s="306" t="s">
        <v>131</v>
      </c>
      <c r="D24" s="307">
        <v>23.3</v>
      </c>
      <c r="E24" s="308">
        <v>16</v>
      </c>
      <c r="F24" s="309">
        <v>16</v>
      </c>
      <c r="G24" s="309">
        <v>0</v>
      </c>
      <c r="H24" s="309">
        <v>2</v>
      </c>
      <c r="I24" s="309">
        <v>0.3</v>
      </c>
      <c r="J24" s="309">
        <v>5</v>
      </c>
    </row>
    <row r="25" spans="1:10" ht="15" thickBot="1">
      <c r="A25" s="70"/>
      <c r="B25" s="300">
        <v>100</v>
      </c>
      <c r="C25" s="310" t="s">
        <v>89</v>
      </c>
      <c r="D25" s="311">
        <v>229</v>
      </c>
      <c r="E25" s="312">
        <v>222</v>
      </c>
      <c r="F25" s="313">
        <v>222</v>
      </c>
      <c r="G25" s="313">
        <v>0</v>
      </c>
      <c r="H25" s="313">
        <v>6</v>
      </c>
      <c r="I25" s="313">
        <v>0</v>
      </c>
      <c r="J25" s="313">
        <v>1</v>
      </c>
    </row>
    <row r="26" spans="1:10" ht="15" thickBot="1">
      <c r="A26" s="70"/>
      <c r="B26" s="314">
        <v>991</v>
      </c>
      <c r="C26" s="315" t="s">
        <v>90</v>
      </c>
      <c r="D26" s="311">
        <v>2261.4</v>
      </c>
      <c r="E26" s="312">
        <v>1935</v>
      </c>
      <c r="F26" s="313">
        <v>1924</v>
      </c>
      <c r="G26" s="313">
        <v>11</v>
      </c>
      <c r="H26" s="313">
        <v>166</v>
      </c>
      <c r="I26" s="313">
        <v>34.4</v>
      </c>
      <c r="J26" s="313">
        <v>126</v>
      </c>
    </row>
    <row r="27" spans="1:10" ht="14.25">
      <c r="A27" s="70"/>
      <c r="B27" s="266">
        <v>30</v>
      </c>
      <c r="C27" s="316" t="s">
        <v>91</v>
      </c>
      <c r="D27" s="302">
        <v>742</v>
      </c>
      <c r="E27" s="303">
        <v>646</v>
      </c>
      <c r="F27" s="304">
        <v>643</v>
      </c>
      <c r="G27" s="304">
        <v>3</v>
      </c>
      <c r="H27" s="304">
        <v>69</v>
      </c>
      <c r="I27" s="304">
        <v>0</v>
      </c>
      <c r="J27" s="304">
        <v>27</v>
      </c>
    </row>
    <row r="28" spans="1:10" ht="15.75" thickBot="1">
      <c r="A28" s="264"/>
      <c r="B28" s="317">
        <v>35</v>
      </c>
      <c r="C28" s="318" t="s">
        <v>133</v>
      </c>
      <c r="D28" s="307">
        <v>369</v>
      </c>
      <c r="E28" s="308">
        <v>280</v>
      </c>
      <c r="F28" s="309">
        <v>278</v>
      </c>
      <c r="G28" s="309">
        <v>2</v>
      </c>
      <c r="H28" s="309">
        <v>68</v>
      </c>
      <c r="I28" s="309">
        <v>0</v>
      </c>
      <c r="J28" s="309">
        <v>21</v>
      </c>
    </row>
    <row r="29" spans="1:10" ht="15.75" thickBot="1">
      <c r="A29" s="264"/>
      <c r="B29" s="314">
        <v>40</v>
      </c>
      <c r="C29" s="319" t="s">
        <v>93</v>
      </c>
      <c r="D29" s="311">
        <v>164</v>
      </c>
      <c r="E29" s="312">
        <v>145</v>
      </c>
      <c r="F29" s="313">
        <v>145</v>
      </c>
      <c r="G29" s="313">
        <v>0</v>
      </c>
      <c r="H29" s="313">
        <v>18</v>
      </c>
      <c r="I29" s="313">
        <v>0</v>
      </c>
      <c r="J29" s="313">
        <v>1</v>
      </c>
    </row>
    <row r="30" spans="1:10" ht="14.25">
      <c r="A30" s="70"/>
      <c r="B30" s="300">
        <v>50</v>
      </c>
      <c r="C30" s="301" t="s">
        <v>94</v>
      </c>
      <c r="D30" s="320">
        <v>1355.4</v>
      </c>
      <c r="E30" s="321">
        <v>1144</v>
      </c>
      <c r="F30" s="228">
        <v>1136</v>
      </c>
      <c r="G30" s="228">
        <v>8</v>
      </c>
      <c r="H30" s="228">
        <v>79</v>
      </c>
      <c r="I30" s="228">
        <v>34.4</v>
      </c>
      <c r="J30" s="228">
        <v>98</v>
      </c>
    </row>
    <row r="31" spans="1:10" ht="14.25">
      <c r="A31" s="70"/>
      <c r="B31" s="322">
        <v>51</v>
      </c>
      <c r="C31" s="323" t="s">
        <v>95</v>
      </c>
      <c r="D31" s="320">
        <v>101.5</v>
      </c>
      <c r="E31" s="321">
        <v>87</v>
      </c>
      <c r="F31" s="228">
        <v>87</v>
      </c>
      <c r="G31" s="228">
        <v>0</v>
      </c>
      <c r="H31" s="228">
        <v>8</v>
      </c>
      <c r="I31" s="228">
        <v>3</v>
      </c>
      <c r="J31" s="403">
        <v>3.5</v>
      </c>
    </row>
    <row r="32" spans="1:10" ht="15">
      <c r="A32" s="264"/>
      <c r="B32" s="324">
        <v>511</v>
      </c>
      <c r="C32" s="325" t="s">
        <v>96</v>
      </c>
      <c r="D32" s="326">
        <v>93.5</v>
      </c>
      <c r="E32" s="327">
        <v>80</v>
      </c>
      <c r="F32" s="328">
        <v>80</v>
      </c>
      <c r="G32" s="328">
        <v>0</v>
      </c>
      <c r="H32" s="328">
        <v>8</v>
      </c>
      <c r="I32" s="328">
        <v>3</v>
      </c>
      <c r="J32" s="404">
        <v>2.5</v>
      </c>
    </row>
    <row r="33" spans="1:10" ht="15">
      <c r="A33" s="70"/>
      <c r="B33" s="324">
        <v>513</v>
      </c>
      <c r="C33" s="325" t="s">
        <v>97</v>
      </c>
      <c r="D33" s="326">
        <v>8</v>
      </c>
      <c r="E33" s="327">
        <v>7</v>
      </c>
      <c r="F33" s="328">
        <v>7</v>
      </c>
      <c r="G33" s="328">
        <v>0</v>
      </c>
      <c r="H33" s="328">
        <v>0</v>
      </c>
      <c r="I33" s="328">
        <v>0</v>
      </c>
      <c r="J33" s="328">
        <v>1</v>
      </c>
    </row>
    <row r="34" spans="1:10" ht="15">
      <c r="A34" s="70"/>
      <c r="B34" s="324">
        <v>514</v>
      </c>
      <c r="C34" s="325" t="s">
        <v>130</v>
      </c>
      <c r="D34" s="326">
        <v>7</v>
      </c>
      <c r="E34" s="327">
        <v>5</v>
      </c>
      <c r="F34" s="328">
        <v>5</v>
      </c>
      <c r="G34" s="328">
        <v>0</v>
      </c>
      <c r="H34" s="328">
        <v>0</v>
      </c>
      <c r="I34" s="328">
        <v>0</v>
      </c>
      <c r="J34" s="328">
        <v>2</v>
      </c>
    </row>
    <row r="35" spans="1:10" ht="14.25">
      <c r="A35" s="70"/>
      <c r="B35" s="329">
        <v>53</v>
      </c>
      <c r="C35" s="330" t="s">
        <v>99</v>
      </c>
      <c r="D35" s="320">
        <v>33</v>
      </c>
      <c r="E35" s="321">
        <v>33</v>
      </c>
      <c r="F35" s="228">
        <v>33</v>
      </c>
      <c r="G35" s="228">
        <v>0</v>
      </c>
      <c r="H35" s="228">
        <v>0</v>
      </c>
      <c r="I35" s="228">
        <v>0</v>
      </c>
      <c r="J35" s="228">
        <v>0</v>
      </c>
    </row>
    <row r="36" spans="1:10" ht="14.25">
      <c r="A36" s="70"/>
      <c r="B36" s="329">
        <v>55</v>
      </c>
      <c r="C36" s="330" t="s">
        <v>100</v>
      </c>
      <c r="D36" s="320">
        <v>1099.4</v>
      </c>
      <c r="E36" s="321">
        <v>1011</v>
      </c>
      <c r="F36" s="228">
        <v>1011</v>
      </c>
      <c r="G36" s="228">
        <v>0</v>
      </c>
      <c r="H36" s="228">
        <v>58</v>
      </c>
      <c r="I36" s="228">
        <v>30.4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1067</v>
      </c>
      <c r="E37" s="327">
        <v>981</v>
      </c>
      <c r="F37" s="328">
        <v>981</v>
      </c>
      <c r="G37" s="328">
        <v>0</v>
      </c>
      <c r="H37" s="328">
        <v>56</v>
      </c>
      <c r="I37" s="328">
        <v>30</v>
      </c>
      <c r="J37" s="236">
        <v>0</v>
      </c>
    </row>
    <row r="38" spans="1:10" ht="15">
      <c r="A38" s="70"/>
      <c r="B38" s="305">
        <v>551</v>
      </c>
      <c r="C38" s="306" t="s">
        <v>102</v>
      </c>
      <c r="D38" s="326">
        <v>32.4</v>
      </c>
      <c r="E38" s="327">
        <v>30</v>
      </c>
      <c r="F38" s="328">
        <v>30</v>
      </c>
      <c r="G38" s="328">
        <v>0</v>
      </c>
      <c r="H38" s="328">
        <v>2</v>
      </c>
      <c r="I38" s="328">
        <v>0.4</v>
      </c>
      <c r="J38" s="237">
        <v>0</v>
      </c>
    </row>
    <row r="39" spans="1:10" ht="15">
      <c r="A39" s="70"/>
      <c r="B39" s="305">
        <v>584</v>
      </c>
      <c r="C39" s="330" t="s">
        <v>135</v>
      </c>
      <c r="D39" s="326">
        <v>13</v>
      </c>
      <c r="E39" s="327">
        <v>11</v>
      </c>
      <c r="F39" s="328">
        <v>11</v>
      </c>
      <c r="G39" s="328">
        <v>0</v>
      </c>
      <c r="H39" s="328">
        <v>2</v>
      </c>
      <c r="I39" s="328">
        <v>0</v>
      </c>
      <c r="J39" s="237">
        <v>0</v>
      </c>
    </row>
    <row r="40" spans="1:10" ht="15" thickBot="1">
      <c r="A40" s="70"/>
      <c r="B40" s="279">
        <v>70</v>
      </c>
      <c r="C40" s="331" t="s">
        <v>104</v>
      </c>
      <c r="D40" s="332">
        <v>118.5</v>
      </c>
      <c r="E40" s="333">
        <v>13</v>
      </c>
      <c r="F40" s="334">
        <v>5</v>
      </c>
      <c r="G40" s="334">
        <v>8</v>
      </c>
      <c r="H40" s="334">
        <v>13</v>
      </c>
      <c r="I40" s="334">
        <v>1</v>
      </c>
      <c r="J40" s="405">
        <v>91.5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6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-65</v>
      </c>
      <c r="E44" s="338">
        <v>-77</v>
      </c>
      <c r="F44" s="339">
        <v>-77</v>
      </c>
      <c r="G44" s="339">
        <v>0</v>
      </c>
      <c r="H44" s="339">
        <v>12</v>
      </c>
      <c r="I44" s="339">
        <v>0</v>
      </c>
      <c r="J44" s="339">
        <v>0</v>
      </c>
    </row>
    <row r="45" spans="1:10" ht="14.25">
      <c r="A45" s="70"/>
      <c r="B45" s="329">
        <v>80</v>
      </c>
      <c r="C45" s="340" t="s">
        <v>107</v>
      </c>
      <c r="D45" s="341">
        <v>1.3899955732625053</v>
      </c>
      <c r="E45" s="342">
        <v>1.4554195804195804</v>
      </c>
      <c r="F45" s="343">
        <v>1.465669014084507</v>
      </c>
      <c r="G45" s="343">
        <v>0</v>
      </c>
      <c r="H45" s="343">
        <v>2</v>
      </c>
      <c r="I45" s="343">
        <v>0.9883720930232559</v>
      </c>
      <c r="J45" s="343">
        <v>0.2755102040816326</v>
      </c>
    </row>
    <row r="46" spans="1:10" ht="15" thickBot="1">
      <c r="A46" s="70"/>
      <c r="B46" s="344">
        <v>90</v>
      </c>
      <c r="C46" s="345" t="s">
        <v>108</v>
      </c>
      <c r="D46" s="346">
        <v>1.9322962528128362</v>
      </c>
      <c r="E46" s="347">
        <v>0.2119818673971888</v>
      </c>
      <c r="F46" s="348">
        <v>0.08153148746045723</v>
      </c>
      <c r="G46" s="348">
        <v>0.13045037993673156</v>
      </c>
      <c r="H46" s="348">
        <v>0.2119818673971888</v>
      </c>
      <c r="I46" s="348">
        <v>0.016306297492091445</v>
      </c>
      <c r="J46" s="348">
        <v>1.4920262205263672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26</v>
      </c>
      <c r="D48" s="296">
        <v>61326</v>
      </c>
      <c r="E48" s="491">
        <v>61326</v>
      </c>
      <c r="F48" s="491">
        <v>61326</v>
      </c>
      <c r="G48" s="491">
        <v>61326</v>
      </c>
      <c r="H48" s="491">
        <v>61326</v>
      </c>
      <c r="I48" s="491">
        <v>61326</v>
      </c>
      <c r="J48" s="491">
        <v>61326</v>
      </c>
    </row>
    <row r="49" spans="1:10" ht="15.75">
      <c r="A49" s="264"/>
      <c r="B49" s="350"/>
      <c r="C49" s="67" t="s">
        <v>152</v>
      </c>
      <c r="D49" s="260"/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295"/>
      <c r="E50" s="295"/>
      <c r="F50" s="351"/>
      <c r="G50" s="352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86"/>
      <c r="C52" s="19"/>
      <c r="D52" s="19"/>
      <c r="E52" s="19"/>
      <c r="F52" s="19"/>
      <c r="G52" s="19"/>
      <c r="H52" s="19"/>
      <c r="I52" s="19"/>
      <c r="J52" s="19"/>
    </row>
  </sheetData>
  <sheetProtection/>
  <mergeCells count="1">
    <mergeCell ref="B3:J3"/>
  </mergeCells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13.421875" style="0" customWidth="1"/>
    <col min="9" max="9" width="15.00390625" style="0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12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365">
        <v>11</v>
      </c>
      <c r="E15" s="365">
        <v>4</v>
      </c>
      <c r="F15" s="233"/>
      <c r="G15" s="238"/>
      <c r="H15" s="366">
        <v>4</v>
      </c>
      <c r="I15" s="366">
        <v>3</v>
      </c>
      <c r="J15" s="242"/>
    </row>
    <row r="16" spans="1:10" ht="14.25">
      <c r="A16" s="70"/>
      <c r="B16" s="273"/>
      <c r="C16" s="367" t="s">
        <v>83</v>
      </c>
      <c r="D16" s="36">
        <v>24.545454545454547</v>
      </c>
      <c r="E16" s="368">
        <v>15</v>
      </c>
      <c r="F16" s="234"/>
      <c r="G16" s="239"/>
      <c r="H16" s="369">
        <v>30</v>
      </c>
      <c r="I16" s="369">
        <v>30</v>
      </c>
      <c r="J16" s="243"/>
    </row>
    <row r="17" spans="1:10" ht="15" thickBot="1">
      <c r="A17" s="70"/>
      <c r="B17" s="344"/>
      <c r="C17" s="370" t="s">
        <v>84</v>
      </c>
      <c r="D17" s="40">
        <v>27</v>
      </c>
      <c r="E17" s="371">
        <v>6</v>
      </c>
      <c r="F17" s="240"/>
      <c r="G17" s="241"/>
      <c r="H17" s="372">
        <v>12</v>
      </c>
      <c r="I17" s="372">
        <v>9</v>
      </c>
      <c r="J17" s="244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/>
    </row>
    <row r="22" spans="1:10" ht="15" thickBot="1">
      <c r="A22" s="70"/>
      <c r="B22" s="300">
        <v>12</v>
      </c>
      <c r="C22" s="338" t="s">
        <v>85</v>
      </c>
      <c r="D22" s="301">
        <v>34</v>
      </c>
      <c r="E22" s="402">
        <v>5.5</v>
      </c>
      <c r="F22" s="339">
        <v>0.5</v>
      </c>
      <c r="G22" s="339">
        <v>7</v>
      </c>
      <c r="H22" s="376">
        <v>12</v>
      </c>
      <c r="I22" s="339">
        <v>8</v>
      </c>
      <c r="J22" s="339">
        <v>1</v>
      </c>
    </row>
    <row r="23" spans="1:10" ht="14.25">
      <c r="A23" s="70"/>
      <c r="B23" s="300">
        <v>20</v>
      </c>
      <c r="C23" s="338" t="s">
        <v>86</v>
      </c>
      <c r="D23" s="301">
        <v>91</v>
      </c>
      <c r="E23" s="339">
        <v>33</v>
      </c>
      <c r="F23" s="339">
        <v>0</v>
      </c>
      <c r="G23" s="339">
        <v>1</v>
      </c>
      <c r="H23" s="339">
        <v>1</v>
      </c>
      <c r="I23" s="339">
        <v>53</v>
      </c>
      <c r="J23" s="339">
        <v>3</v>
      </c>
    </row>
    <row r="24" spans="1:10" ht="15.75" thickBot="1">
      <c r="A24" s="70"/>
      <c r="B24" s="305">
        <v>25</v>
      </c>
      <c r="C24" s="377" t="s">
        <v>130</v>
      </c>
      <c r="D24" s="378">
        <v>5</v>
      </c>
      <c r="E24" s="379">
        <v>1</v>
      </c>
      <c r="F24" s="379">
        <v>0</v>
      </c>
      <c r="G24" s="379">
        <v>0</v>
      </c>
      <c r="H24" s="379">
        <v>1</v>
      </c>
      <c r="I24" s="379">
        <v>2</v>
      </c>
      <c r="J24" s="379">
        <v>1</v>
      </c>
    </row>
    <row r="25" spans="1:10" ht="15" thickBot="1">
      <c r="A25" s="70"/>
      <c r="B25" s="300">
        <v>100</v>
      </c>
      <c r="C25" s="380" t="s">
        <v>89</v>
      </c>
      <c r="D25" s="315">
        <v>1</v>
      </c>
      <c r="E25" s="193">
        <v>0</v>
      </c>
      <c r="F25" s="193">
        <v>0</v>
      </c>
      <c r="G25" s="193">
        <v>0</v>
      </c>
      <c r="H25" s="193">
        <v>1</v>
      </c>
      <c r="I25" s="193">
        <v>0</v>
      </c>
      <c r="J25" s="193">
        <v>0</v>
      </c>
    </row>
    <row r="26" spans="1:10" ht="15" thickBot="1">
      <c r="A26" s="70"/>
      <c r="B26" s="314">
        <v>991</v>
      </c>
      <c r="C26" s="381" t="s">
        <v>90</v>
      </c>
      <c r="D26" s="315">
        <v>126</v>
      </c>
      <c r="E26" s="193">
        <v>38.5</v>
      </c>
      <c r="F26" s="193">
        <v>0.5</v>
      </c>
      <c r="G26" s="193">
        <v>8</v>
      </c>
      <c r="H26" s="193">
        <v>14</v>
      </c>
      <c r="I26" s="193">
        <v>61</v>
      </c>
      <c r="J26" s="193">
        <v>4</v>
      </c>
    </row>
    <row r="27" spans="1:10" ht="14.25">
      <c r="A27" s="70"/>
      <c r="B27" s="266">
        <v>30</v>
      </c>
      <c r="C27" s="382" t="s">
        <v>91</v>
      </c>
      <c r="D27" s="301">
        <v>27</v>
      </c>
      <c r="E27" s="339">
        <v>4</v>
      </c>
      <c r="F27" s="339">
        <v>0</v>
      </c>
      <c r="G27" s="339">
        <v>8</v>
      </c>
      <c r="H27" s="339">
        <v>10</v>
      </c>
      <c r="I27" s="339">
        <v>4</v>
      </c>
      <c r="J27" s="339">
        <v>1</v>
      </c>
    </row>
    <row r="28" spans="1:10" ht="15.75" thickBot="1">
      <c r="A28" s="264"/>
      <c r="B28" s="317">
        <v>35</v>
      </c>
      <c r="C28" s="383" t="s">
        <v>133</v>
      </c>
      <c r="D28" s="378">
        <v>21</v>
      </c>
      <c r="E28" s="379">
        <v>1</v>
      </c>
      <c r="F28" s="379">
        <v>0</v>
      </c>
      <c r="G28" s="379">
        <v>8</v>
      </c>
      <c r="H28" s="379">
        <v>10</v>
      </c>
      <c r="I28" s="379">
        <v>1</v>
      </c>
      <c r="J28" s="379">
        <v>1</v>
      </c>
    </row>
    <row r="29" spans="1:10" ht="15" thickBot="1">
      <c r="A29" s="70"/>
      <c r="B29" s="314">
        <v>40</v>
      </c>
      <c r="C29" s="384" t="s">
        <v>93</v>
      </c>
      <c r="D29" s="315">
        <v>1</v>
      </c>
      <c r="E29" s="193">
        <v>0</v>
      </c>
      <c r="F29" s="193">
        <v>0</v>
      </c>
      <c r="G29" s="193">
        <v>0</v>
      </c>
      <c r="H29" s="193">
        <v>1</v>
      </c>
      <c r="I29" s="193">
        <v>0</v>
      </c>
      <c r="J29" s="193">
        <v>0</v>
      </c>
    </row>
    <row r="30" spans="1:10" ht="14.25">
      <c r="A30" s="70"/>
      <c r="B30" s="300">
        <v>50</v>
      </c>
      <c r="C30" s="338" t="s">
        <v>94</v>
      </c>
      <c r="D30" s="191">
        <v>98</v>
      </c>
      <c r="E30" s="190">
        <v>34.5</v>
      </c>
      <c r="F30" s="190">
        <v>0.5</v>
      </c>
      <c r="G30" s="190">
        <v>0</v>
      </c>
      <c r="H30" s="190">
        <v>3</v>
      </c>
      <c r="I30" s="190">
        <v>57</v>
      </c>
      <c r="J30" s="190">
        <v>3</v>
      </c>
    </row>
    <row r="31" spans="1:10" ht="14.25">
      <c r="A31" s="70"/>
      <c r="B31" s="322">
        <v>51</v>
      </c>
      <c r="C31" s="385" t="s">
        <v>95</v>
      </c>
      <c r="D31" s="191">
        <v>3.5</v>
      </c>
      <c r="E31" s="245"/>
      <c r="F31" s="190">
        <v>0.5</v>
      </c>
      <c r="G31" s="247"/>
      <c r="H31" s="190">
        <v>0</v>
      </c>
      <c r="I31" s="247"/>
      <c r="J31" s="190">
        <v>3</v>
      </c>
    </row>
    <row r="32" spans="1:10" ht="15">
      <c r="A32" s="264"/>
      <c r="B32" s="324">
        <v>511</v>
      </c>
      <c r="C32" s="386" t="s">
        <v>149</v>
      </c>
      <c r="D32" s="387">
        <v>2.5</v>
      </c>
      <c r="E32" s="246"/>
      <c r="F32" s="388">
        <v>0.5</v>
      </c>
      <c r="G32" s="247"/>
      <c r="H32" s="388">
        <v>0</v>
      </c>
      <c r="I32" s="248"/>
      <c r="J32" s="388">
        <v>2</v>
      </c>
    </row>
    <row r="33" spans="1:10" ht="15">
      <c r="A33" s="70"/>
      <c r="B33" s="324">
        <v>513</v>
      </c>
      <c r="C33" s="386" t="s">
        <v>102</v>
      </c>
      <c r="D33" s="387">
        <v>1</v>
      </c>
      <c r="E33" s="245"/>
      <c r="F33" s="388">
        <v>0</v>
      </c>
      <c r="G33" s="247"/>
      <c r="H33" s="388">
        <v>0</v>
      </c>
      <c r="I33" s="247"/>
      <c r="J33" s="388">
        <v>1</v>
      </c>
    </row>
    <row r="34" spans="1:10" ht="15">
      <c r="A34" s="70"/>
      <c r="B34" s="324">
        <v>514</v>
      </c>
      <c r="C34" s="386" t="s">
        <v>130</v>
      </c>
      <c r="D34" s="387">
        <v>2</v>
      </c>
      <c r="E34" s="245"/>
      <c r="F34" s="388">
        <v>0</v>
      </c>
      <c r="G34" s="247"/>
      <c r="H34" s="388">
        <v>0</v>
      </c>
      <c r="I34" s="247"/>
      <c r="J34" s="388">
        <v>2</v>
      </c>
    </row>
    <row r="35" spans="1:10" ht="14.25">
      <c r="A35" s="70"/>
      <c r="B35" s="329">
        <v>53</v>
      </c>
      <c r="C35" s="389" t="s">
        <v>99</v>
      </c>
      <c r="D35" s="191">
        <v>0</v>
      </c>
      <c r="E35" s="245"/>
      <c r="F35" s="190">
        <v>0</v>
      </c>
      <c r="G35" s="247"/>
      <c r="H35" s="190">
        <v>0</v>
      </c>
      <c r="I35" s="247"/>
      <c r="J35" s="190">
        <v>0</v>
      </c>
    </row>
    <row r="36" spans="1:10" ht="14.25">
      <c r="A36" s="70"/>
      <c r="B36" s="329">
        <v>55</v>
      </c>
      <c r="C36" s="389" t="s">
        <v>100</v>
      </c>
      <c r="D36" s="191">
        <v>0</v>
      </c>
      <c r="E36" s="245"/>
      <c r="F36" s="247"/>
      <c r="G36" s="190">
        <v>0</v>
      </c>
      <c r="H36" s="247"/>
      <c r="I36" s="247"/>
      <c r="J36" s="247"/>
    </row>
    <row r="37" spans="1:10" ht="15">
      <c r="A37" s="264"/>
      <c r="B37" s="305">
        <v>56</v>
      </c>
      <c r="C37" s="377" t="s">
        <v>149</v>
      </c>
      <c r="D37" s="399"/>
      <c r="E37" s="246"/>
      <c r="F37" s="248"/>
      <c r="G37" s="248"/>
      <c r="H37" s="248"/>
      <c r="I37" s="248"/>
      <c r="J37" s="248"/>
    </row>
    <row r="38" spans="1:10" ht="15">
      <c r="A38" s="70"/>
      <c r="B38" s="305">
        <v>551</v>
      </c>
      <c r="C38" s="377" t="s">
        <v>102</v>
      </c>
      <c r="D38" s="400"/>
      <c r="E38" s="245"/>
      <c r="F38" s="247"/>
      <c r="G38" s="247"/>
      <c r="H38" s="247"/>
      <c r="I38" s="247"/>
      <c r="J38" s="247"/>
    </row>
    <row r="39" spans="1:10" ht="15">
      <c r="A39" s="70"/>
      <c r="B39" s="305">
        <v>584</v>
      </c>
      <c r="C39" s="389" t="s">
        <v>135</v>
      </c>
      <c r="D39" s="400"/>
      <c r="E39" s="245"/>
      <c r="F39" s="247"/>
      <c r="G39" s="247"/>
      <c r="H39" s="247"/>
      <c r="I39" s="247"/>
      <c r="J39" s="247"/>
    </row>
    <row r="40" spans="1:10" ht="15" thickBot="1">
      <c r="A40" s="70"/>
      <c r="B40" s="279">
        <v>70</v>
      </c>
      <c r="C40" s="390" t="s">
        <v>104</v>
      </c>
      <c r="D40" s="391">
        <v>91.5</v>
      </c>
      <c r="E40" s="392">
        <v>34.5</v>
      </c>
      <c r="F40" s="249"/>
      <c r="G40" s="392">
        <v>0</v>
      </c>
      <c r="H40" s="249"/>
      <c r="I40" s="392">
        <v>57</v>
      </c>
      <c r="J40" s="249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301">
        <v>0</v>
      </c>
      <c r="E44" s="339">
        <v>0</v>
      </c>
      <c r="F44" s="339">
        <v>0</v>
      </c>
      <c r="G44" s="339">
        <v>0</v>
      </c>
      <c r="H44" s="339">
        <v>0</v>
      </c>
      <c r="I44" s="339">
        <v>0</v>
      </c>
      <c r="J44" s="339">
        <v>0</v>
      </c>
    </row>
    <row r="45" spans="1:10" ht="14.25">
      <c r="A45" s="70"/>
      <c r="B45" s="329">
        <v>80</v>
      </c>
      <c r="C45" s="394" t="s">
        <v>107</v>
      </c>
      <c r="D45" s="341">
        <v>0.2755102040816326</v>
      </c>
      <c r="E45" s="343">
        <v>0.17391304347826086</v>
      </c>
      <c r="F45" s="343">
        <v>0</v>
      </c>
      <c r="G45" s="343">
        <v>0</v>
      </c>
      <c r="H45" s="343">
        <v>0</v>
      </c>
      <c r="I45" s="343">
        <v>0.15789473684210525</v>
      </c>
      <c r="J45" s="343">
        <v>0</v>
      </c>
    </row>
    <row r="46" spans="1:10" ht="15" thickBot="1">
      <c r="A46" s="70"/>
      <c r="B46" s="344">
        <v>90</v>
      </c>
      <c r="C46" s="395" t="s">
        <v>108</v>
      </c>
      <c r="D46" s="346">
        <v>1.4920262205263672</v>
      </c>
      <c r="E46" s="348">
        <v>0.5625672634771549</v>
      </c>
      <c r="F46" s="348"/>
      <c r="G46" s="348"/>
      <c r="H46" s="348"/>
      <c r="I46" s="348">
        <v>0.9294589570492124</v>
      </c>
      <c r="J46" s="39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26</v>
      </c>
      <c r="D48" s="398">
        <v>61326</v>
      </c>
      <c r="E48" s="493">
        <v>61326</v>
      </c>
      <c r="F48" s="493">
        <v>61326</v>
      </c>
      <c r="G48" s="493">
        <v>61326</v>
      </c>
      <c r="H48" s="493">
        <v>61326</v>
      </c>
      <c r="I48" s="493">
        <v>61326</v>
      </c>
      <c r="J48" s="493">
        <v>61326</v>
      </c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398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7.421875" style="0" customWidth="1"/>
    <col min="5" max="6" width="13.28125" style="0" customWidth="1"/>
    <col min="8" max="8" width="13.421875" style="0" customWidth="1"/>
    <col min="12" max="12" width="16.7109375" style="0" customWidth="1"/>
  </cols>
  <sheetData>
    <row r="1" ht="12.75">
      <c r="L1" s="549" t="s">
        <v>0</v>
      </c>
    </row>
    <row r="2" spans="1:12" ht="12.75">
      <c r="A2" s="297"/>
      <c r="B2" s="297"/>
      <c r="C2" s="297"/>
      <c r="D2" s="297"/>
      <c r="E2" s="297"/>
      <c r="F2" s="297"/>
      <c r="G2" s="297"/>
      <c r="H2" s="297"/>
      <c r="I2" s="297"/>
      <c r="J2" s="297"/>
      <c r="L2" s="546"/>
    </row>
    <row r="3" spans="1:12" ht="18.75">
      <c r="A3" s="250"/>
      <c r="B3" s="251"/>
      <c r="C3" s="252" t="s">
        <v>112</v>
      </c>
      <c r="D3" s="251"/>
      <c r="E3" s="251"/>
      <c r="F3" s="251"/>
      <c r="G3" s="251"/>
      <c r="H3" s="251"/>
      <c r="I3" s="251"/>
      <c r="J3" s="251"/>
      <c r="L3" s="547"/>
    </row>
    <row r="4" spans="1:10" ht="15">
      <c r="A4" s="70"/>
      <c r="B4" s="261"/>
      <c r="C4" s="406"/>
      <c r="D4" s="260"/>
      <c r="E4" s="260"/>
      <c r="F4" s="264"/>
      <c r="G4" s="43"/>
      <c r="H4" s="260"/>
      <c r="I4" s="260"/>
      <c r="J4" s="260"/>
    </row>
    <row r="5" spans="1:10" ht="15">
      <c r="A5" s="70"/>
      <c r="B5" s="260"/>
      <c r="C5" s="260"/>
      <c r="D5" s="407"/>
      <c r="E5" s="407"/>
      <c r="F5" s="407"/>
      <c r="G5" s="43"/>
      <c r="H5" s="260"/>
      <c r="I5" s="260"/>
      <c r="J5" s="260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2</v>
      </c>
      <c r="J6" s="409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65"/>
      <c r="B8" s="266" t="s">
        <v>76</v>
      </c>
      <c r="C8" s="359"/>
      <c r="D8" s="16" t="s">
        <v>113</v>
      </c>
      <c r="E8" s="268"/>
      <c r="F8" s="269" t="s">
        <v>114</v>
      </c>
      <c r="G8" s="270"/>
      <c r="H8" s="73" t="s">
        <v>115</v>
      </c>
      <c r="I8" s="23" t="s">
        <v>116</v>
      </c>
      <c r="J8" s="23" t="s">
        <v>117</v>
      </c>
    </row>
    <row r="9" spans="1:10" ht="15">
      <c r="A9" s="65"/>
      <c r="B9" s="273" t="s">
        <v>77</v>
      </c>
      <c r="C9" s="275"/>
      <c r="D9" s="17" t="s">
        <v>118</v>
      </c>
      <c r="E9" s="17" t="s">
        <v>113</v>
      </c>
      <c r="F9" s="25" t="s">
        <v>119</v>
      </c>
      <c r="G9" s="25" t="s">
        <v>120</v>
      </c>
      <c r="H9" s="25" t="s">
        <v>121</v>
      </c>
      <c r="I9" s="26"/>
      <c r="J9" s="26" t="s">
        <v>118</v>
      </c>
    </row>
    <row r="10" spans="1:10" ht="15">
      <c r="A10" s="65"/>
      <c r="B10" s="273" t="s">
        <v>78</v>
      </c>
      <c r="C10" s="275"/>
      <c r="D10" s="17" t="s">
        <v>122</v>
      </c>
      <c r="E10" s="17"/>
      <c r="F10" s="118" t="s">
        <v>123</v>
      </c>
      <c r="G10" s="118"/>
      <c r="H10" s="74" t="s">
        <v>124</v>
      </c>
      <c r="I10" s="26" t="s">
        <v>125</v>
      </c>
      <c r="J10" s="26" t="s">
        <v>122</v>
      </c>
    </row>
    <row r="11" spans="1:10" ht="15.75" thickBot="1">
      <c r="A11" s="65"/>
      <c r="B11" s="344" t="s">
        <v>79</v>
      </c>
      <c r="C11" s="363" t="s">
        <v>80</v>
      </c>
      <c r="D11" s="18">
        <v>1300</v>
      </c>
      <c r="E11" s="18">
        <v>1310</v>
      </c>
      <c r="F11" s="75" t="s">
        <v>126</v>
      </c>
      <c r="G11" s="75" t="s">
        <v>127</v>
      </c>
      <c r="H11" s="76">
        <v>1330</v>
      </c>
      <c r="I11" s="62">
        <v>1340</v>
      </c>
      <c r="J11" s="62" t="s">
        <v>128</v>
      </c>
    </row>
    <row r="12" spans="1:10" ht="15">
      <c r="A12" s="65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3" t="s">
        <v>156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68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5">
      <c r="A15" s="69"/>
      <c r="B15" s="124"/>
      <c r="C15" s="127" t="s">
        <v>82</v>
      </c>
      <c r="D15" s="103">
        <v>769</v>
      </c>
      <c r="E15" s="103">
        <v>740</v>
      </c>
      <c r="F15" s="428">
        <v>740</v>
      </c>
      <c r="G15" s="77"/>
      <c r="H15" s="32">
        <v>13</v>
      </c>
      <c r="I15" s="422">
        <v>4</v>
      </c>
      <c r="J15" s="127">
        <v>12</v>
      </c>
    </row>
    <row r="16" spans="1:10" ht="14.25">
      <c r="A16" s="70"/>
      <c r="B16" s="125"/>
      <c r="C16" s="128" t="s">
        <v>83</v>
      </c>
      <c r="D16" s="79">
        <v>49.93498049414825</v>
      </c>
      <c r="E16" s="80">
        <v>50.66216216216216</v>
      </c>
      <c r="F16" s="164">
        <v>50.66216216216216</v>
      </c>
      <c r="G16" s="82"/>
      <c r="H16" s="80">
        <v>40.76923076923077</v>
      </c>
      <c r="I16" s="369">
        <v>32.5</v>
      </c>
      <c r="J16" s="369">
        <v>20.833333333333336</v>
      </c>
    </row>
    <row r="17" spans="1:10" ht="15.75" thickBot="1">
      <c r="A17" s="3"/>
      <c r="B17" s="126"/>
      <c r="C17" s="129" t="s">
        <v>84</v>
      </c>
      <c r="D17" s="40">
        <v>3840</v>
      </c>
      <c r="E17" s="40">
        <v>3749</v>
      </c>
      <c r="F17" s="429">
        <v>3749</v>
      </c>
      <c r="G17" s="83"/>
      <c r="H17" s="423">
        <v>53</v>
      </c>
      <c r="I17" s="424">
        <v>13</v>
      </c>
      <c r="J17" s="370">
        <v>25</v>
      </c>
    </row>
    <row r="18" spans="1:10" ht="15">
      <c r="A18" s="3"/>
      <c r="B18" s="41"/>
      <c r="C18" s="42"/>
      <c r="D18" s="43"/>
      <c r="E18" s="43"/>
      <c r="F18" s="106"/>
      <c r="G18" s="43"/>
      <c r="H18" s="43"/>
      <c r="I18" s="43"/>
      <c r="J18" s="43"/>
    </row>
    <row r="19" spans="1:10" ht="14.25">
      <c r="A19" s="2" t="s">
        <v>159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87"/>
      <c r="J20" s="68"/>
    </row>
    <row r="21" spans="1:10" ht="15" thickBot="1">
      <c r="A21" s="2"/>
      <c r="B21" s="2"/>
      <c r="C21" s="479" t="s">
        <v>158</v>
      </c>
      <c r="D21" s="2"/>
      <c r="E21" s="2"/>
      <c r="F21" s="2"/>
      <c r="G21" s="2"/>
      <c r="H21" s="2"/>
      <c r="I21" s="2"/>
      <c r="J21" s="2"/>
    </row>
    <row r="22" spans="1:10" ht="15.75" thickBot="1">
      <c r="A22" s="3"/>
      <c r="B22" s="44">
        <v>12</v>
      </c>
      <c r="C22" s="110" t="s">
        <v>85</v>
      </c>
      <c r="D22" s="45">
        <v>3842</v>
      </c>
      <c r="E22" s="110">
        <v>3749</v>
      </c>
      <c r="F22" s="412">
        <v>3749</v>
      </c>
      <c r="G22" s="89">
        <v>0</v>
      </c>
      <c r="H22" s="412">
        <v>53</v>
      </c>
      <c r="I22" s="412">
        <v>13</v>
      </c>
      <c r="J22" s="89">
        <v>27</v>
      </c>
    </row>
    <row r="23" spans="1:10" ht="14.25">
      <c r="A23" s="3"/>
      <c r="B23" s="44">
        <v>20</v>
      </c>
      <c r="C23" s="110" t="s">
        <v>86</v>
      </c>
      <c r="D23" s="45">
        <v>159</v>
      </c>
      <c r="E23" s="110">
        <v>54</v>
      </c>
      <c r="F23" s="89">
        <v>44</v>
      </c>
      <c r="G23" s="89">
        <v>10</v>
      </c>
      <c r="H23" s="89">
        <v>15</v>
      </c>
      <c r="I23" s="89">
        <v>0</v>
      </c>
      <c r="J23" s="89">
        <v>90</v>
      </c>
    </row>
    <row r="24" spans="1:10" ht="15.75" thickBot="1">
      <c r="A24" s="3"/>
      <c r="B24" s="47">
        <v>24</v>
      </c>
      <c r="C24" s="130" t="s">
        <v>129</v>
      </c>
      <c r="D24" s="49">
        <v>34</v>
      </c>
      <c r="E24" s="111">
        <v>15</v>
      </c>
      <c r="F24" s="90">
        <v>10</v>
      </c>
      <c r="G24" s="90">
        <v>5</v>
      </c>
      <c r="H24" s="90">
        <v>14</v>
      </c>
      <c r="I24" s="90">
        <v>0</v>
      </c>
      <c r="J24" s="90">
        <v>5</v>
      </c>
    </row>
    <row r="25" spans="1:10" ht="15" thickBot="1">
      <c r="A25" s="3"/>
      <c r="B25" s="44">
        <v>100</v>
      </c>
      <c r="C25" s="131" t="s">
        <v>89</v>
      </c>
      <c r="D25" s="46">
        <v>50</v>
      </c>
      <c r="E25" s="112">
        <v>47</v>
      </c>
      <c r="F25" s="91">
        <v>47</v>
      </c>
      <c r="G25" s="91">
        <v>0</v>
      </c>
      <c r="H25" s="91">
        <v>0</v>
      </c>
      <c r="I25" s="91">
        <v>0</v>
      </c>
      <c r="J25" s="91">
        <v>3</v>
      </c>
    </row>
    <row r="26" spans="1:10" ht="15.75" thickBot="1">
      <c r="A26" s="3"/>
      <c r="B26" s="51">
        <v>991</v>
      </c>
      <c r="C26" s="113" t="s">
        <v>90</v>
      </c>
      <c r="D26" s="52">
        <v>4051</v>
      </c>
      <c r="E26" s="113">
        <v>3850</v>
      </c>
      <c r="F26" s="413">
        <v>3840</v>
      </c>
      <c r="G26" s="108">
        <v>10</v>
      </c>
      <c r="H26" s="414">
        <v>68</v>
      </c>
      <c r="I26" s="91">
        <v>13</v>
      </c>
      <c r="J26" s="91">
        <v>120</v>
      </c>
    </row>
    <row r="27" spans="1:10" ht="14.25">
      <c r="A27" s="3"/>
      <c r="B27" s="23">
        <v>30</v>
      </c>
      <c r="C27" s="132" t="s">
        <v>91</v>
      </c>
      <c r="D27" s="45">
        <v>1213</v>
      </c>
      <c r="E27" s="110">
        <v>1183</v>
      </c>
      <c r="F27" s="89">
        <v>1180</v>
      </c>
      <c r="G27" s="89">
        <v>3</v>
      </c>
      <c r="H27" s="89">
        <v>9</v>
      </c>
      <c r="I27" s="89">
        <v>0</v>
      </c>
      <c r="J27" s="89">
        <v>21</v>
      </c>
    </row>
    <row r="28" spans="1:10" ht="15.75" thickBot="1">
      <c r="A28" s="65"/>
      <c r="B28" s="54">
        <v>34</v>
      </c>
      <c r="C28" s="133" t="s">
        <v>132</v>
      </c>
      <c r="D28" s="49">
        <v>1198</v>
      </c>
      <c r="E28" s="111">
        <v>1176</v>
      </c>
      <c r="F28" s="90">
        <v>1176</v>
      </c>
      <c r="G28" s="90">
        <v>0</v>
      </c>
      <c r="H28" s="90">
        <v>9</v>
      </c>
      <c r="I28" s="90">
        <v>0</v>
      </c>
      <c r="J28" s="90">
        <v>13</v>
      </c>
    </row>
    <row r="29" spans="1:10" ht="15.75" thickBot="1">
      <c r="A29" s="65"/>
      <c r="B29" s="51">
        <v>40</v>
      </c>
      <c r="C29" s="134" t="s">
        <v>93</v>
      </c>
      <c r="D29" s="46">
        <v>116</v>
      </c>
      <c r="E29" s="112">
        <v>113</v>
      </c>
      <c r="F29" s="91">
        <v>113</v>
      </c>
      <c r="G29" s="91">
        <v>0</v>
      </c>
      <c r="H29" s="91">
        <v>0</v>
      </c>
      <c r="I29" s="91">
        <v>0</v>
      </c>
      <c r="J29" s="91">
        <v>3</v>
      </c>
    </row>
    <row r="30" spans="1:10" ht="15">
      <c r="A30" s="3"/>
      <c r="B30" s="44">
        <v>50</v>
      </c>
      <c r="C30" s="110" t="s">
        <v>94</v>
      </c>
      <c r="D30" s="57">
        <v>2722</v>
      </c>
      <c r="E30" s="114">
        <v>2554</v>
      </c>
      <c r="F30" s="417">
        <v>2547</v>
      </c>
      <c r="G30" s="94">
        <v>7</v>
      </c>
      <c r="H30" s="417">
        <v>59</v>
      </c>
      <c r="I30" s="417">
        <v>13</v>
      </c>
      <c r="J30" s="94">
        <v>96</v>
      </c>
    </row>
    <row r="31" spans="1:10" ht="14.25">
      <c r="A31" s="3"/>
      <c r="B31" s="27">
        <v>51</v>
      </c>
      <c r="C31" s="135" t="s">
        <v>95</v>
      </c>
      <c r="D31" s="57">
        <v>174</v>
      </c>
      <c r="E31" s="114">
        <v>162</v>
      </c>
      <c r="F31" s="94">
        <v>162</v>
      </c>
      <c r="G31" s="94">
        <v>0</v>
      </c>
      <c r="H31" s="94">
        <v>2</v>
      </c>
      <c r="I31" s="94">
        <v>1</v>
      </c>
      <c r="J31" s="94">
        <v>9</v>
      </c>
    </row>
    <row r="32" spans="1:10" ht="15">
      <c r="A32" s="65"/>
      <c r="B32" s="59">
        <v>511</v>
      </c>
      <c r="C32" s="136" t="s">
        <v>96</v>
      </c>
      <c r="D32" s="61">
        <v>168</v>
      </c>
      <c r="E32" s="115">
        <v>160</v>
      </c>
      <c r="F32" s="95">
        <v>160</v>
      </c>
      <c r="G32" s="95">
        <v>0</v>
      </c>
      <c r="H32" s="95">
        <v>2</v>
      </c>
      <c r="I32" s="95">
        <v>1</v>
      </c>
      <c r="J32" s="95">
        <v>5</v>
      </c>
    </row>
    <row r="33" spans="1:10" ht="15">
      <c r="A33" s="3"/>
      <c r="B33" s="59">
        <v>513</v>
      </c>
      <c r="C33" s="136" t="s">
        <v>97</v>
      </c>
      <c r="D33" s="170">
        <v>6</v>
      </c>
      <c r="E33" s="171">
        <v>2</v>
      </c>
      <c r="F33" s="172">
        <v>2</v>
      </c>
      <c r="G33" s="172">
        <v>0</v>
      </c>
      <c r="H33" s="172">
        <v>0</v>
      </c>
      <c r="I33" s="172">
        <v>0</v>
      </c>
      <c r="J33" s="172">
        <v>4</v>
      </c>
    </row>
    <row r="34" spans="1:10" ht="15">
      <c r="A34" s="3"/>
      <c r="B34" s="59">
        <v>514</v>
      </c>
      <c r="C34" s="136" t="s">
        <v>134</v>
      </c>
      <c r="D34" s="170">
        <v>3</v>
      </c>
      <c r="E34" s="171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3</v>
      </c>
    </row>
    <row r="35" spans="1:10" ht="14.25">
      <c r="A35" s="3"/>
      <c r="B35" s="20">
        <v>53</v>
      </c>
      <c r="C35" s="137" t="s">
        <v>99</v>
      </c>
      <c r="D35" s="57">
        <v>75</v>
      </c>
      <c r="E35" s="114">
        <v>75</v>
      </c>
      <c r="F35" s="94">
        <v>75</v>
      </c>
      <c r="G35" s="94">
        <v>0</v>
      </c>
      <c r="H35" s="94">
        <v>0</v>
      </c>
      <c r="I35" s="94">
        <v>0</v>
      </c>
      <c r="J35" s="94">
        <v>0</v>
      </c>
    </row>
    <row r="36" spans="1:10" ht="15">
      <c r="A36" s="3"/>
      <c r="B36" s="20">
        <v>55</v>
      </c>
      <c r="C36" s="137" t="s">
        <v>100</v>
      </c>
      <c r="D36" s="57">
        <v>2362</v>
      </c>
      <c r="E36" s="114">
        <v>2300</v>
      </c>
      <c r="F36" s="417">
        <v>2300</v>
      </c>
      <c r="G36" s="94">
        <v>0</v>
      </c>
      <c r="H36" s="417">
        <v>52</v>
      </c>
      <c r="I36" s="417">
        <v>10</v>
      </c>
      <c r="J36" s="96"/>
    </row>
    <row r="37" spans="1:10" ht="15">
      <c r="A37" s="65"/>
      <c r="B37" s="47">
        <v>56</v>
      </c>
      <c r="C37" s="130" t="s">
        <v>101</v>
      </c>
      <c r="D37" s="61">
        <v>2307</v>
      </c>
      <c r="E37" s="115">
        <v>2260</v>
      </c>
      <c r="F37" s="420">
        <v>2260</v>
      </c>
      <c r="G37" s="95">
        <v>0</v>
      </c>
      <c r="H37" s="420">
        <v>37</v>
      </c>
      <c r="I37" s="420">
        <v>10</v>
      </c>
      <c r="J37" s="97"/>
    </row>
    <row r="38" spans="1:10" ht="15">
      <c r="A38" s="3"/>
      <c r="B38" s="47">
        <v>551</v>
      </c>
      <c r="C38" s="130" t="s">
        <v>102</v>
      </c>
      <c r="D38" s="170">
        <v>55</v>
      </c>
      <c r="E38" s="171">
        <v>40</v>
      </c>
      <c r="F38" s="172">
        <v>40</v>
      </c>
      <c r="G38" s="172">
        <v>0</v>
      </c>
      <c r="H38" s="172">
        <v>15</v>
      </c>
      <c r="I38" s="172">
        <v>0</v>
      </c>
      <c r="J38" s="96"/>
    </row>
    <row r="39" spans="1:10" ht="15">
      <c r="A39" s="3"/>
      <c r="B39" s="47">
        <v>584</v>
      </c>
      <c r="C39" s="137" t="s">
        <v>103</v>
      </c>
      <c r="D39" s="170">
        <v>22</v>
      </c>
      <c r="E39" s="171">
        <v>8</v>
      </c>
      <c r="F39" s="172">
        <v>8</v>
      </c>
      <c r="G39" s="172">
        <v>0</v>
      </c>
      <c r="H39" s="172">
        <v>14</v>
      </c>
      <c r="I39" s="172">
        <v>0</v>
      </c>
      <c r="J39" s="96"/>
    </row>
    <row r="40" spans="1:10" ht="15" thickBot="1">
      <c r="A40" s="3"/>
      <c r="B40" s="62">
        <v>70</v>
      </c>
      <c r="C40" s="138" t="s">
        <v>104</v>
      </c>
      <c r="D40" s="63">
        <v>110</v>
      </c>
      <c r="E40" s="116">
        <v>17</v>
      </c>
      <c r="F40" s="98">
        <v>10</v>
      </c>
      <c r="G40" s="98">
        <v>7</v>
      </c>
      <c r="H40" s="98">
        <v>5</v>
      </c>
      <c r="I40" s="98">
        <v>1</v>
      </c>
      <c r="J40" s="98">
        <v>87</v>
      </c>
    </row>
    <row r="41" spans="1:10" ht="15">
      <c r="A41" s="3"/>
      <c r="B41" s="4"/>
      <c r="C41" s="10"/>
      <c r="D41" s="42"/>
      <c r="E41" s="42"/>
      <c r="F41" s="42"/>
      <c r="G41" s="42"/>
      <c r="H41" s="42"/>
      <c r="I41" s="42"/>
      <c r="J41" s="42"/>
    </row>
    <row r="42" spans="1:10" ht="15">
      <c r="A42" s="3" t="s">
        <v>105</v>
      </c>
      <c r="B42" s="64"/>
      <c r="C42" s="65"/>
      <c r="D42" s="65"/>
      <c r="E42" s="65"/>
      <c r="F42" s="65"/>
      <c r="G42" s="65"/>
      <c r="H42" s="65"/>
      <c r="I42" s="65"/>
      <c r="J42" s="65"/>
    </row>
    <row r="43" spans="1:10" ht="15.75" thickBot="1">
      <c r="A43" s="3"/>
      <c r="B43" s="64"/>
      <c r="C43" s="65"/>
      <c r="D43" s="65"/>
      <c r="E43" s="65"/>
      <c r="F43" s="65"/>
      <c r="G43" s="65"/>
      <c r="H43" s="65"/>
      <c r="I43" s="65"/>
      <c r="J43" s="65"/>
    </row>
    <row r="44" spans="1:10" ht="15">
      <c r="A44" s="65"/>
      <c r="B44" s="23">
        <v>45</v>
      </c>
      <c r="C44" s="88" t="s">
        <v>106</v>
      </c>
      <c r="D44" s="45">
        <v>66</v>
      </c>
      <c r="E44" s="110">
        <v>66</v>
      </c>
      <c r="F44" s="89">
        <v>66</v>
      </c>
      <c r="G44" s="89">
        <v>0</v>
      </c>
      <c r="H44" s="89">
        <v>0</v>
      </c>
      <c r="I44" s="89">
        <v>0</v>
      </c>
      <c r="J44" s="89">
        <v>0</v>
      </c>
    </row>
    <row r="45" spans="1:10" ht="14.25">
      <c r="A45" s="3"/>
      <c r="B45" s="20">
        <v>80</v>
      </c>
      <c r="C45" s="93" t="s">
        <v>107</v>
      </c>
      <c r="D45" s="196">
        <v>1.4107274063188833</v>
      </c>
      <c r="E45" s="197">
        <v>1.4678935003915428</v>
      </c>
      <c r="F45" s="198">
        <v>1.4719277581468395</v>
      </c>
      <c r="G45" s="198">
        <v>0</v>
      </c>
      <c r="H45" s="198">
        <v>0.8983050847457628</v>
      </c>
      <c r="I45" s="198">
        <v>1</v>
      </c>
      <c r="J45" s="198">
        <v>0.2604166666666667</v>
      </c>
    </row>
    <row r="46" spans="1:10" ht="15" thickBot="1">
      <c r="A46" s="3"/>
      <c r="B46" s="21">
        <v>90</v>
      </c>
      <c r="C46" s="123" t="s">
        <v>108</v>
      </c>
      <c r="D46" s="107">
        <v>1.9108169611061894</v>
      </c>
      <c r="E46" s="165">
        <v>0.29530807580732016</v>
      </c>
      <c r="F46" s="109">
        <v>0.1737106328278354</v>
      </c>
      <c r="G46" s="109">
        <v>0.12159744297948478</v>
      </c>
      <c r="H46" s="109">
        <v>0.0868553164139177</v>
      </c>
      <c r="I46" s="109">
        <v>0.01737106328278354</v>
      </c>
      <c r="J46" s="109">
        <v>1.511282505602168</v>
      </c>
    </row>
    <row r="47" spans="1:10" ht="15">
      <c r="A47" s="65"/>
      <c r="B47" s="71"/>
      <c r="C47" s="67" t="s">
        <v>109</v>
      </c>
      <c r="D47" s="2"/>
      <c r="E47" s="2"/>
      <c r="F47" s="2"/>
      <c r="G47" s="2"/>
      <c r="H47" s="65"/>
      <c r="I47" s="65"/>
      <c r="J47" s="65"/>
    </row>
    <row r="48" spans="1:10" ht="15">
      <c r="A48" s="65"/>
      <c r="C48" s="2" t="s">
        <v>17</v>
      </c>
      <c r="D48" s="195">
        <v>57567</v>
      </c>
      <c r="E48" s="487">
        <v>57567</v>
      </c>
      <c r="F48" s="487">
        <v>57567</v>
      </c>
      <c r="G48" s="487">
        <v>57567</v>
      </c>
      <c r="H48" s="487">
        <v>57567</v>
      </c>
      <c r="I48" s="487">
        <v>57567</v>
      </c>
      <c r="J48" s="487">
        <v>57567</v>
      </c>
    </row>
    <row r="49" spans="1:10" ht="15">
      <c r="A49" s="65"/>
      <c r="E49" s="68"/>
      <c r="F49" s="99"/>
      <c r="G49" s="78"/>
      <c r="H49" s="29"/>
      <c r="I49" s="29"/>
      <c r="J49" s="29"/>
    </row>
    <row r="50" spans="1:10" ht="15">
      <c r="A50" s="65"/>
      <c r="C50" s="71"/>
      <c r="D50" s="2"/>
      <c r="E50" s="2"/>
      <c r="F50" s="99"/>
      <c r="G50" s="78"/>
      <c r="H50" s="29"/>
      <c r="I50" s="29"/>
      <c r="J50" s="29"/>
    </row>
    <row r="51" spans="1:10" ht="15">
      <c r="A51" s="65"/>
      <c r="F51" s="99"/>
      <c r="G51" s="78"/>
      <c r="H51" s="29"/>
      <c r="I51" s="29"/>
      <c r="J51" s="29"/>
    </row>
    <row r="52" spans="1:10" ht="15.75">
      <c r="A52" s="72"/>
      <c r="B52" s="100"/>
      <c r="D52" s="72"/>
      <c r="E52" s="72"/>
      <c r="F52" s="72"/>
      <c r="G52" s="72"/>
      <c r="H52" s="72"/>
      <c r="I52" s="72"/>
      <c r="J52" s="72"/>
    </row>
  </sheetData>
  <sheetProtection/>
  <hyperlinks>
    <hyperlink ref="L1" location="Sommaire!A1" display="Retour sommair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140625" style="0" customWidth="1"/>
    <col min="5" max="5" width="9.140625" style="0" customWidth="1"/>
    <col min="6" max="6" width="13.28125" style="0" customWidth="1"/>
    <col min="7" max="7" width="9.28125" style="0" customWidth="1"/>
    <col min="8" max="8" width="13.421875" style="0" customWidth="1"/>
    <col min="10" max="10" width="12.28125" style="0" customWidth="1"/>
  </cols>
  <sheetData>
    <row r="1" ht="12.75">
      <c r="L1" s="549" t="s">
        <v>0</v>
      </c>
    </row>
    <row r="3" spans="1:12" ht="18.75">
      <c r="A3" s="250"/>
      <c r="B3" s="556" t="s">
        <v>112</v>
      </c>
      <c r="C3" s="556"/>
      <c r="D3" s="556"/>
      <c r="E3" s="556"/>
      <c r="F3" s="556"/>
      <c r="G3" s="556"/>
      <c r="H3" s="556"/>
      <c r="I3" s="556"/>
      <c r="J3" s="556"/>
      <c r="L3" s="547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13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442</v>
      </c>
      <c r="E15" s="287">
        <v>339</v>
      </c>
      <c r="F15" s="288">
        <v>339</v>
      </c>
      <c r="G15" s="233"/>
      <c r="H15" s="32">
        <v>77</v>
      </c>
      <c r="I15" s="127">
        <v>13</v>
      </c>
      <c r="J15" s="127">
        <v>13</v>
      </c>
      <c r="K15" s="401"/>
    </row>
    <row r="16" spans="1:11" ht="14.25">
      <c r="A16" s="70"/>
      <c r="B16" s="272"/>
      <c r="C16" s="289" t="s">
        <v>83</v>
      </c>
      <c r="D16" s="36">
        <v>46.199095022624434</v>
      </c>
      <c r="E16" s="36">
        <v>49.174041297935105</v>
      </c>
      <c r="F16" s="290">
        <v>49.174041297935105</v>
      </c>
      <c r="G16" s="234"/>
      <c r="H16" s="36">
        <v>40.12987012987013</v>
      </c>
      <c r="I16" s="291">
        <v>26.923076923076927</v>
      </c>
      <c r="J16" s="291">
        <v>23.846153846153847</v>
      </c>
      <c r="K16" s="401"/>
    </row>
    <row r="17" spans="1:11" ht="15" thickBot="1">
      <c r="A17" s="70"/>
      <c r="B17" s="278"/>
      <c r="C17" s="40" t="s">
        <v>84</v>
      </c>
      <c r="D17" s="212">
        <v>2042</v>
      </c>
      <c r="E17" s="212">
        <v>1667</v>
      </c>
      <c r="F17" s="292">
        <v>1667</v>
      </c>
      <c r="G17" s="235"/>
      <c r="H17" s="212">
        <v>309</v>
      </c>
      <c r="I17" s="293">
        <v>35</v>
      </c>
      <c r="J17" s="293">
        <v>31</v>
      </c>
      <c r="K17" s="401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I20" s="297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/>
    </row>
    <row r="22" spans="1:10" ht="15" thickBot="1">
      <c r="A22" s="70"/>
      <c r="B22" s="300">
        <v>12</v>
      </c>
      <c r="C22" s="301" t="s">
        <v>85</v>
      </c>
      <c r="D22" s="302">
        <v>2046</v>
      </c>
      <c r="E22" s="303">
        <v>1667</v>
      </c>
      <c r="F22" s="304">
        <v>1667</v>
      </c>
      <c r="G22" s="304">
        <v>0</v>
      </c>
      <c r="H22" s="304">
        <v>309</v>
      </c>
      <c r="I22" s="304">
        <v>35</v>
      </c>
      <c r="J22" s="304">
        <v>35</v>
      </c>
    </row>
    <row r="23" spans="1:10" ht="14.25">
      <c r="A23" s="70"/>
      <c r="B23" s="300">
        <v>20</v>
      </c>
      <c r="C23" s="301" t="s">
        <v>86</v>
      </c>
      <c r="D23" s="302">
        <v>138</v>
      </c>
      <c r="E23" s="303">
        <v>26</v>
      </c>
      <c r="F23" s="304">
        <v>15</v>
      </c>
      <c r="G23" s="304">
        <v>11</v>
      </c>
      <c r="H23" s="304">
        <v>18</v>
      </c>
      <c r="I23" s="304">
        <v>0</v>
      </c>
      <c r="J23" s="304">
        <v>94</v>
      </c>
    </row>
    <row r="24" spans="1:10" ht="15.75" thickBot="1">
      <c r="A24" s="70"/>
      <c r="B24" s="305">
        <v>25</v>
      </c>
      <c r="C24" s="306" t="s">
        <v>131</v>
      </c>
      <c r="D24" s="307">
        <v>34</v>
      </c>
      <c r="E24" s="308">
        <v>14</v>
      </c>
      <c r="F24" s="309">
        <v>12</v>
      </c>
      <c r="G24" s="309">
        <v>2</v>
      </c>
      <c r="H24" s="309">
        <v>13</v>
      </c>
      <c r="I24" s="309">
        <v>0</v>
      </c>
      <c r="J24" s="309">
        <v>7</v>
      </c>
    </row>
    <row r="25" spans="1:10" ht="15" thickBot="1">
      <c r="A25" s="70"/>
      <c r="B25" s="300">
        <v>100</v>
      </c>
      <c r="C25" s="310" t="s">
        <v>89</v>
      </c>
      <c r="D25" s="311">
        <v>164</v>
      </c>
      <c r="E25" s="312">
        <v>146</v>
      </c>
      <c r="F25" s="313">
        <v>146</v>
      </c>
      <c r="G25" s="313">
        <v>0</v>
      </c>
      <c r="H25" s="313">
        <v>18</v>
      </c>
      <c r="I25" s="313">
        <v>0</v>
      </c>
      <c r="J25" s="313">
        <v>0</v>
      </c>
    </row>
    <row r="26" spans="1:10" ht="15" thickBot="1">
      <c r="A26" s="70"/>
      <c r="B26" s="314">
        <v>991</v>
      </c>
      <c r="C26" s="315" t="s">
        <v>90</v>
      </c>
      <c r="D26" s="311">
        <v>2348</v>
      </c>
      <c r="E26" s="312">
        <v>1839</v>
      </c>
      <c r="F26" s="313">
        <v>1828</v>
      </c>
      <c r="G26" s="313">
        <v>11</v>
      </c>
      <c r="H26" s="313">
        <v>345</v>
      </c>
      <c r="I26" s="313">
        <v>35</v>
      </c>
      <c r="J26" s="313">
        <v>129</v>
      </c>
    </row>
    <row r="27" spans="1:10" ht="14.25">
      <c r="A27" s="70"/>
      <c r="B27" s="266">
        <v>30</v>
      </c>
      <c r="C27" s="316" t="s">
        <v>91</v>
      </c>
      <c r="D27" s="302">
        <v>1005</v>
      </c>
      <c r="E27" s="303">
        <v>805</v>
      </c>
      <c r="F27" s="304">
        <v>802</v>
      </c>
      <c r="G27" s="304">
        <v>3</v>
      </c>
      <c r="H27" s="304">
        <v>178</v>
      </c>
      <c r="I27" s="304">
        <v>0</v>
      </c>
      <c r="J27" s="304">
        <v>22</v>
      </c>
    </row>
    <row r="28" spans="1:10" ht="15.75" thickBot="1">
      <c r="A28" s="264"/>
      <c r="B28" s="317">
        <v>35</v>
      </c>
      <c r="C28" s="318" t="s">
        <v>133</v>
      </c>
      <c r="D28" s="307">
        <v>324</v>
      </c>
      <c r="E28" s="308">
        <v>261</v>
      </c>
      <c r="F28" s="309">
        <v>259</v>
      </c>
      <c r="G28" s="309">
        <v>2</v>
      </c>
      <c r="H28" s="309">
        <v>44</v>
      </c>
      <c r="I28" s="309">
        <v>0</v>
      </c>
      <c r="J28" s="309">
        <v>19</v>
      </c>
    </row>
    <row r="29" spans="1:10" ht="15.75" thickBot="1">
      <c r="A29" s="264"/>
      <c r="B29" s="314">
        <v>40</v>
      </c>
      <c r="C29" s="319" t="s">
        <v>93</v>
      </c>
      <c r="D29" s="311">
        <v>266</v>
      </c>
      <c r="E29" s="312">
        <v>265</v>
      </c>
      <c r="F29" s="313">
        <v>265</v>
      </c>
      <c r="G29" s="313">
        <v>0</v>
      </c>
      <c r="H29" s="313">
        <v>1</v>
      </c>
      <c r="I29" s="313">
        <v>0</v>
      </c>
      <c r="J29" s="313">
        <v>0</v>
      </c>
    </row>
    <row r="30" spans="1:10" ht="14.25">
      <c r="A30" s="70"/>
      <c r="B30" s="300">
        <v>50</v>
      </c>
      <c r="C30" s="301" t="s">
        <v>94</v>
      </c>
      <c r="D30" s="320">
        <v>1077</v>
      </c>
      <c r="E30" s="321">
        <v>769</v>
      </c>
      <c r="F30" s="228">
        <v>761</v>
      </c>
      <c r="G30" s="228">
        <v>8</v>
      </c>
      <c r="H30" s="228">
        <v>166</v>
      </c>
      <c r="I30" s="228">
        <v>35</v>
      </c>
      <c r="J30" s="228">
        <v>107</v>
      </c>
    </row>
    <row r="31" spans="1:10" ht="14.25">
      <c r="A31" s="70"/>
      <c r="B31" s="322">
        <v>51</v>
      </c>
      <c r="C31" s="323" t="s">
        <v>95</v>
      </c>
      <c r="D31" s="320">
        <v>120</v>
      </c>
      <c r="E31" s="321">
        <v>99</v>
      </c>
      <c r="F31" s="228">
        <v>99</v>
      </c>
      <c r="G31" s="228">
        <v>0</v>
      </c>
      <c r="H31" s="228">
        <v>7</v>
      </c>
      <c r="I31" s="228">
        <v>2</v>
      </c>
      <c r="J31" s="403">
        <v>12</v>
      </c>
    </row>
    <row r="32" spans="1:10" ht="15">
      <c r="A32" s="264"/>
      <c r="B32" s="324">
        <v>511</v>
      </c>
      <c r="C32" s="325" t="s">
        <v>96</v>
      </c>
      <c r="D32" s="326">
        <v>110</v>
      </c>
      <c r="E32" s="327">
        <v>94</v>
      </c>
      <c r="F32" s="328">
        <v>94</v>
      </c>
      <c r="G32" s="328">
        <v>0</v>
      </c>
      <c r="H32" s="328">
        <v>7</v>
      </c>
      <c r="I32" s="328">
        <v>2</v>
      </c>
      <c r="J32" s="404">
        <v>7</v>
      </c>
    </row>
    <row r="33" spans="1:10" ht="15">
      <c r="A33" s="70"/>
      <c r="B33" s="324">
        <v>513</v>
      </c>
      <c r="C33" s="325" t="s">
        <v>97</v>
      </c>
      <c r="D33" s="326">
        <v>10</v>
      </c>
      <c r="E33" s="327">
        <v>5</v>
      </c>
      <c r="F33" s="328">
        <v>5</v>
      </c>
      <c r="G33" s="328">
        <v>0</v>
      </c>
      <c r="H33" s="328">
        <v>0</v>
      </c>
      <c r="I33" s="328">
        <v>0</v>
      </c>
      <c r="J33" s="328">
        <v>5</v>
      </c>
    </row>
    <row r="34" spans="1:10" ht="15">
      <c r="A34" s="70"/>
      <c r="B34" s="324">
        <v>514</v>
      </c>
      <c r="C34" s="325" t="s">
        <v>130</v>
      </c>
      <c r="D34" s="326">
        <v>6</v>
      </c>
      <c r="E34" s="327">
        <v>3</v>
      </c>
      <c r="F34" s="328">
        <v>3</v>
      </c>
      <c r="G34" s="328">
        <v>0</v>
      </c>
      <c r="H34" s="328">
        <v>0</v>
      </c>
      <c r="I34" s="328">
        <v>0</v>
      </c>
      <c r="J34" s="328">
        <v>3</v>
      </c>
    </row>
    <row r="35" spans="1:10" ht="14.25">
      <c r="A35" s="70"/>
      <c r="B35" s="329">
        <v>53</v>
      </c>
      <c r="C35" s="330" t="s">
        <v>99</v>
      </c>
      <c r="D35" s="320">
        <v>33</v>
      </c>
      <c r="E35" s="321">
        <v>33</v>
      </c>
      <c r="F35" s="228">
        <v>33</v>
      </c>
      <c r="G35" s="228">
        <v>0</v>
      </c>
      <c r="H35" s="228">
        <v>0</v>
      </c>
      <c r="I35" s="228">
        <v>0</v>
      </c>
      <c r="J35" s="228">
        <v>0</v>
      </c>
    </row>
    <row r="36" spans="1:10" ht="14.25">
      <c r="A36" s="70"/>
      <c r="B36" s="329">
        <v>55</v>
      </c>
      <c r="C36" s="330" t="s">
        <v>100</v>
      </c>
      <c r="D36" s="320">
        <v>802</v>
      </c>
      <c r="E36" s="321">
        <v>624</v>
      </c>
      <c r="F36" s="228">
        <v>624</v>
      </c>
      <c r="G36" s="228">
        <v>0</v>
      </c>
      <c r="H36" s="228">
        <v>146</v>
      </c>
      <c r="I36" s="228">
        <v>32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774</v>
      </c>
      <c r="E37" s="327">
        <v>614</v>
      </c>
      <c r="F37" s="328">
        <v>614</v>
      </c>
      <c r="G37" s="328">
        <v>0</v>
      </c>
      <c r="H37" s="328">
        <v>128</v>
      </c>
      <c r="I37" s="328">
        <v>32</v>
      </c>
      <c r="J37" s="236">
        <v>0</v>
      </c>
    </row>
    <row r="38" spans="1:10" ht="15">
      <c r="A38" s="70"/>
      <c r="B38" s="305">
        <v>551</v>
      </c>
      <c r="C38" s="306" t="s">
        <v>102</v>
      </c>
      <c r="D38" s="326">
        <v>28</v>
      </c>
      <c r="E38" s="327">
        <v>10</v>
      </c>
      <c r="F38" s="328">
        <v>10</v>
      </c>
      <c r="G38" s="328">
        <v>0</v>
      </c>
      <c r="H38" s="328">
        <v>18</v>
      </c>
      <c r="I38" s="328">
        <v>0</v>
      </c>
      <c r="J38" s="237">
        <v>0</v>
      </c>
    </row>
    <row r="39" spans="1:10" ht="15">
      <c r="A39" s="70"/>
      <c r="B39" s="305">
        <v>584</v>
      </c>
      <c r="C39" s="330" t="s">
        <v>135</v>
      </c>
      <c r="D39" s="326">
        <v>23</v>
      </c>
      <c r="E39" s="327">
        <v>10</v>
      </c>
      <c r="F39" s="328">
        <v>10</v>
      </c>
      <c r="G39" s="328">
        <v>0</v>
      </c>
      <c r="H39" s="328">
        <v>13</v>
      </c>
      <c r="I39" s="328">
        <v>0</v>
      </c>
      <c r="J39" s="237">
        <v>0</v>
      </c>
    </row>
    <row r="40" spans="1:10" ht="15" thickBot="1">
      <c r="A40" s="70"/>
      <c r="B40" s="279">
        <v>70</v>
      </c>
      <c r="C40" s="331" t="s">
        <v>104</v>
      </c>
      <c r="D40" s="332">
        <v>122</v>
      </c>
      <c r="E40" s="333">
        <v>13</v>
      </c>
      <c r="F40" s="334">
        <v>5</v>
      </c>
      <c r="G40" s="334">
        <v>8</v>
      </c>
      <c r="H40" s="334">
        <v>13</v>
      </c>
      <c r="I40" s="334">
        <v>1</v>
      </c>
      <c r="J40" s="405">
        <v>95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6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102</v>
      </c>
      <c r="E44" s="338">
        <v>119</v>
      </c>
      <c r="F44" s="339">
        <v>119</v>
      </c>
      <c r="G44" s="339">
        <v>0</v>
      </c>
      <c r="H44" s="339">
        <v>-17</v>
      </c>
      <c r="I44" s="339">
        <v>0</v>
      </c>
      <c r="J44" s="339">
        <v>0</v>
      </c>
    </row>
    <row r="45" spans="1:10" ht="14.25">
      <c r="A45" s="70"/>
      <c r="B45" s="329">
        <v>80</v>
      </c>
      <c r="C45" s="340" t="s">
        <v>107</v>
      </c>
      <c r="D45" s="341">
        <v>1.8960074280408543</v>
      </c>
      <c r="E45" s="342">
        <v>2.167750325097529</v>
      </c>
      <c r="F45" s="343">
        <v>2.19053876478318</v>
      </c>
      <c r="G45" s="343">
        <v>0</v>
      </c>
      <c r="H45" s="343">
        <v>1.8614457831325302</v>
      </c>
      <c r="I45" s="343">
        <v>1</v>
      </c>
      <c r="J45" s="343">
        <v>0.2755102040816326</v>
      </c>
    </row>
    <row r="46" spans="1:10" ht="15" thickBot="1">
      <c r="A46" s="70"/>
      <c r="B46" s="344">
        <v>90</v>
      </c>
      <c r="C46" s="345" t="s">
        <v>108</v>
      </c>
      <c r="D46" s="346">
        <v>1.9761885478253827</v>
      </c>
      <c r="E46" s="347">
        <v>0.21057746821090143</v>
      </c>
      <c r="F46" s="348">
        <v>0.08099133392726979</v>
      </c>
      <c r="G46" s="348">
        <v>0.12958613428363167</v>
      </c>
      <c r="H46" s="348">
        <v>0.21057746821090143</v>
      </c>
      <c r="I46" s="348">
        <v>0.016198266785453958</v>
      </c>
      <c r="J46" s="348">
        <v>1.5388353446181258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27</v>
      </c>
      <c r="D48" s="296">
        <v>61735</v>
      </c>
      <c r="E48" s="491">
        <v>61735</v>
      </c>
      <c r="F48" s="491">
        <v>61735</v>
      </c>
      <c r="G48" s="491">
        <v>61735</v>
      </c>
      <c r="H48" s="491">
        <v>61735</v>
      </c>
      <c r="I48" s="491">
        <v>61735</v>
      </c>
      <c r="J48" s="491">
        <v>61735</v>
      </c>
    </row>
    <row r="49" spans="1:10" ht="15.75">
      <c r="A49" s="264"/>
      <c r="B49" s="350"/>
      <c r="C49" s="67" t="s">
        <v>152</v>
      </c>
      <c r="D49" s="260"/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295"/>
      <c r="E50" s="295"/>
      <c r="F50" s="351"/>
      <c r="G50" s="352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86"/>
      <c r="C52" s="19"/>
      <c r="D52" s="19"/>
      <c r="E52" s="19"/>
      <c r="F52" s="19"/>
      <c r="G52" s="19"/>
      <c r="H52" s="19"/>
      <c r="I52" s="19"/>
      <c r="J52" s="19"/>
    </row>
  </sheetData>
  <sheetProtection/>
  <mergeCells count="1">
    <mergeCell ref="B3:J3"/>
  </mergeCells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13.421875" style="0" customWidth="1"/>
    <col min="9" max="9" width="15.00390625" style="0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13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365">
        <v>13</v>
      </c>
      <c r="E15" s="365">
        <v>5</v>
      </c>
      <c r="F15" s="233"/>
      <c r="G15" s="238"/>
      <c r="H15" s="366">
        <v>5</v>
      </c>
      <c r="I15" s="366">
        <v>3</v>
      </c>
      <c r="J15" s="242"/>
    </row>
    <row r="16" spans="1:10" ht="14.25">
      <c r="A16" s="70"/>
      <c r="B16" s="273"/>
      <c r="C16" s="367" t="s">
        <v>83</v>
      </c>
      <c r="D16" s="36">
        <v>23.846153846153847</v>
      </c>
      <c r="E16" s="368">
        <v>16</v>
      </c>
      <c r="F16" s="234"/>
      <c r="G16" s="239"/>
      <c r="H16" s="369">
        <v>28</v>
      </c>
      <c r="I16" s="369">
        <v>30</v>
      </c>
      <c r="J16" s="243"/>
    </row>
    <row r="17" spans="1:10" ht="15" thickBot="1">
      <c r="A17" s="70"/>
      <c r="B17" s="344"/>
      <c r="C17" s="370" t="s">
        <v>84</v>
      </c>
      <c r="D17" s="40">
        <v>31</v>
      </c>
      <c r="E17" s="371">
        <v>8</v>
      </c>
      <c r="F17" s="240"/>
      <c r="G17" s="241"/>
      <c r="H17" s="372">
        <v>14</v>
      </c>
      <c r="I17" s="372">
        <v>9</v>
      </c>
      <c r="J17" s="244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/>
    </row>
    <row r="22" spans="1:10" ht="15" thickBot="1">
      <c r="A22" s="70"/>
      <c r="B22" s="300">
        <v>12</v>
      </c>
      <c r="C22" s="338" t="s">
        <v>85</v>
      </c>
      <c r="D22" s="301">
        <v>35</v>
      </c>
      <c r="E22" s="402">
        <v>7</v>
      </c>
      <c r="F22" s="339">
        <v>1</v>
      </c>
      <c r="G22" s="339">
        <v>4</v>
      </c>
      <c r="H22" s="376">
        <v>14</v>
      </c>
      <c r="I22" s="339">
        <v>6</v>
      </c>
      <c r="J22" s="339">
        <v>3</v>
      </c>
    </row>
    <row r="23" spans="1:10" ht="14.25">
      <c r="A23" s="70"/>
      <c r="B23" s="300">
        <v>20</v>
      </c>
      <c r="C23" s="338" t="s">
        <v>86</v>
      </c>
      <c r="D23" s="301">
        <v>94</v>
      </c>
      <c r="E23" s="339">
        <v>32</v>
      </c>
      <c r="F23" s="339">
        <v>0</v>
      </c>
      <c r="G23" s="339">
        <v>1</v>
      </c>
      <c r="H23" s="339">
        <v>1</v>
      </c>
      <c r="I23" s="339">
        <v>56</v>
      </c>
      <c r="J23" s="339">
        <v>4</v>
      </c>
    </row>
    <row r="24" spans="1:10" ht="15.75" thickBot="1">
      <c r="A24" s="70"/>
      <c r="B24" s="305">
        <v>25</v>
      </c>
      <c r="C24" s="377" t="s">
        <v>130</v>
      </c>
      <c r="D24" s="378">
        <v>7</v>
      </c>
      <c r="E24" s="379">
        <v>2</v>
      </c>
      <c r="F24" s="379">
        <v>0</v>
      </c>
      <c r="G24" s="379">
        <v>0</v>
      </c>
      <c r="H24" s="379">
        <v>1</v>
      </c>
      <c r="I24" s="379">
        <v>2</v>
      </c>
      <c r="J24" s="379">
        <v>2</v>
      </c>
    </row>
    <row r="25" spans="1:10" ht="15" thickBot="1">
      <c r="A25" s="70"/>
      <c r="B25" s="300">
        <v>100</v>
      </c>
      <c r="C25" s="380" t="s">
        <v>89</v>
      </c>
      <c r="D25" s="315">
        <v>0</v>
      </c>
      <c r="E25" s="193">
        <v>0</v>
      </c>
      <c r="F25" s="193">
        <v>0</v>
      </c>
      <c r="G25" s="193">
        <v>0</v>
      </c>
      <c r="H25" s="193"/>
      <c r="I25" s="193">
        <v>0</v>
      </c>
      <c r="J25" s="193">
        <v>0</v>
      </c>
    </row>
    <row r="26" spans="1:10" ht="15" thickBot="1">
      <c r="A26" s="70"/>
      <c r="B26" s="314">
        <v>991</v>
      </c>
      <c r="C26" s="381" t="s">
        <v>90</v>
      </c>
      <c r="D26" s="315">
        <v>129</v>
      </c>
      <c r="E26" s="193">
        <v>39</v>
      </c>
      <c r="F26" s="193">
        <v>1</v>
      </c>
      <c r="G26" s="193">
        <v>5</v>
      </c>
      <c r="H26" s="193">
        <v>15</v>
      </c>
      <c r="I26" s="193">
        <v>62</v>
      </c>
      <c r="J26" s="193">
        <v>7</v>
      </c>
    </row>
    <row r="27" spans="1:10" ht="14.25">
      <c r="A27" s="70"/>
      <c r="B27" s="266">
        <v>30</v>
      </c>
      <c r="C27" s="382" t="s">
        <v>91</v>
      </c>
      <c r="D27" s="301">
        <v>22</v>
      </c>
      <c r="E27" s="339">
        <v>3</v>
      </c>
      <c r="F27" s="339">
        <v>0</v>
      </c>
      <c r="G27" s="339">
        <v>5</v>
      </c>
      <c r="H27" s="339">
        <v>10</v>
      </c>
      <c r="I27" s="339">
        <v>3</v>
      </c>
      <c r="J27" s="339">
        <v>1</v>
      </c>
    </row>
    <row r="28" spans="1:10" ht="15.75" thickBot="1">
      <c r="A28" s="264"/>
      <c r="B28" s="317">
        <v>35</v>
      </c>
      <c r="C28" s="383" t="s">
        <v>133</v>
      </c>
      <c r="D28" s="378">
        <v>19</v>
      </c>
      <c r="E28" s="379">
        <v>1</v>
      </c>
      <c r="F28" s="379">
        <v>0</v>
      </c>
      <c r="G28" s="379">
        <v>5</v>
      </c>
      <c r="H28" s="379">
        <v>10</v>
      </c>
      <c r="I28" s="379">
        <v>2</v>
      </c>
      <c r="J28" s="379">
        <v>1</v>
      </c>
    </row>
    <row r="29" spans="1:10" ht="15" thickBot="1">
      <c r="A29" s="70"/>
      <c r="B29" s="314">
        <v>40</v>
      </c>
      <c r="C29" s="384" t="s">
        <v>93</v>
      </c>
      <c r="D29" s="315">
        <v>0</v>
      </c>
      <c r="E29" s="193">
        <v>0</v>
      </c>
      <c r="F29" s="193">
        <v>0</v>
      </c>
      <c r="G29" s="193">
        <v>0</v>
      </c>
      <c r="H29" s="193">
        <v>0</v>
      </c>
      <c r="I29" s="193">
        <v>0</v>
      </c>
      <c r="J29" s="193">
        <v>0</v>
      </c>
    </row>
    <row r="30" spans="1:10" ht="14.25">
      <c r="A30" s="70"/>
      <c r="B30" s="300">
        <v>50</v>
      </c>
      <c r="C30" s="338" t="s">
        <v>94</v>
      </c>
      <c r="D30" s="191">
        <v>107</v>
      </c>
      <c r="E30" s="190">
        <v>36</v>
      </c>
      <c r="F30" s="190">
        <v>1</v>
      </c>
      <c r="G30" s="190">
        <v>0</v>
      </c>
      <c r="H30" s="190">
        <v>5</v>
      </c>
      <c r="I30" s="190">
        <v>59</v>
      </c>
      <c r="J30" s="190">
        <v>6</v>
      </c>
    </row>
    <row r="31" spans="1:10" ht="14.25">
      <c r="A31" s="70"/>
      <c r="B31" s="322">
        <v>51</v>
      </c>
      <c r="C31" s="385" t="s">
        <v>95</v>
      </c>
      <c r="D31" s="191">
        <v>12</v>
      </c>
      <c r="E31" s="245"/>
      <c r="F31" s="190">
        <v>1</v>
      </c>
      <c r="G31" s="247"/>
      <c r="H31" s="190">
        <v>5</v>
      </c>
      <c r="I31" s="247"/>
      <c r="J31" s="190">
        <v>6</v>
      </c>
    </row>
    <row r="32" spans="1:10" ht="15">
      <c r="A32" s="264"/>
      <c r="B32" s="324">
        <v>511</v>
      </c>
      <c r="C32" s="386" t="s">
        <v>149</v>
      </c>
      <c r="D32" s="387">
        <v>7</v>
      </c>
      <c r="E32" s="246"/>
      <c r="F32" s="388">
        <v>1</v>
      </c>
      <c r="G32" s="247"/>
      <c r="H32" s="388">
        <v>4</v>
      </c>
      <c r="I32" s="248"/>
      <c r="J32" s="388">
        <v>2</v>
      </c>
    </row>
    <row r="33" spans="1:10" ht="15">
      <c r="A33" s="70"/>
      <c r="B33" s="324">
        <v>513</v>
      </c>
      <c r="C33" s="386" t="s">
        <v>102</v>
      </c>
      <c r="D33" s="387">
        <v>5</v>
      </c>
      <c r="E33" s="245"/>
      <c r="F33" s="388">
        <v>0</v>
      </c>
      <c r="G33" s="247"/>
      <c r="H33" s="388">
        <v>1</v>
      </c>
      <c r="I33" s="247"/>
      <c r="J33" s="388">
        <v>4</v>
      </c>
    </row>
    <row r="34" spans="1:10" ht="15">
      <c r="A34" s="70"/>
      <c r="B34" s="324">
        <v>514</v>
      </c>
      <c r="C34" s="386" t="s">
        <v>130</v>
      </c>
      <c r="D34" s="387">
        <v>3</v>
      </c>
      <c r="E34" s="245"/>
      <c r="F34" s="388">
        <v>0</v>
      </c>
      <c r="G34" s="247"/>
      <c r="H34" s="388">
        <v>1</v>
      </c>
      <c r="I34" s="247"/>
      <c r="J34" s="388">
        <v>2</v>
      </c>
    </row>
    <row r="35" spans="1:10" ht="14.25">
      <c r="A35" s="70"/>
      <c r="B35" s="329">
        <v>53</v>
      </c>
      <c r="C35" s="389" t="s">
        <v>99</v>
      </c>
      <c r="D35" s="191">
        <v>0</v>
      </c>
      <c r="E35" s="245"/>
      <c r="F35" s="190">
        <v>0</v>
      </c>
      <c r="G35" s="247"/>
      <c r="H35" s="190">
        <v>0</v>
      </c>
      <c r="I35" s="247"/>
      <c r="J35" s="190">
        <v>0</v>
      </c>
    </row>
    <row r="36" spans="1:10" ht="14.25">
      <c r="A36" s="70"/>
      <c r="B36" s="329">
        <v>55</v>
      </c>
      <c r="C36" s="389" t="s">
        <v>100</v>
      </c>
      <c r="D36" s="191">
        <v>0</v>
      </c>
      <c r="E36" s="245"/>
      <c r="F36" s="247"/>
      <c r="G36" s="190">
        <v>0</v>
      </c>
      <c r="H36" s="247"/>
      <c r="I36" s="247"/>
      <c r="J36" s="247"/>
    </row>
    <row r="37" spans="1:10" ht="15">
      <c r="A37" s="264"/>
      <c r="B37" s="305">
        <v>56</v>
      </c>
      <c r="C37" s="377" t="s">
        <v>149</v>
      </c>
      <c r="D37" s="399"/>
      <c r="E37" s="246"/>
      <c r="F37" s="248"/>
      <c r="G37" s="248"/>
      <c r="H37" s="248"/>
      <c r="I37" s="248"/>
      <c r="J37" s="248"/>
    </row>
    <row r="38" spans="1:10" ht="15">
      <c r="A38" s="70"/>
      <c r="B38" s="305">
        <v>551</v>
      </c>
      <c r="C38" s="377" t="s">
        <v>102</v>
      </c>
      <c r="D38" s="400"/>
      <c r="E38" s="245"/>
      <c r="F38" s="247"/>
      <c r="G38" s="247"/>
      <c r="H38" s="247"/>
      <c r="I38" s="247"/>
      <c r="J38" s="247"/>
    </row>
    <row r="39" spans="1:10" ht="15">
      <c r="A39" s="70"/>
      <c r="B39" s="305">
        <v>584</v>
      </c>
      <c r="C39" s="389" t="s">
        <v>135</v>
      </c>
      <c r="D39" s="400"/>
      <c r="E39" s="245"/>
      <c r="F39" s="247"/>
      <c r="G39" s="247"/>
      <c r="H39" s="247"/>
      <c r="I39" s="247"/>
      <c r="J39" s="247"/>
    </row>
    <row r="40" spans="1:10" ht="15" thickBot="1">
      <c r="A40" s="70"/>
      <c r="B40" s="279">
        <v>70</v>
      </c>
      <c r="C40" s="390" t="s">
        <v>104</v>
      </c>
      <c r="D40" s="391">
        <v>95</v>
      </c>
      <c r="E40" s="392">
        <v>36</v>
      </c>
      <c r="F40" s="249"/>
      <c r="G40" s="392">
        <v>0</v>
      </c>
      <c r="H40" s="249"/>
      <c r="I40" s="392">
        <v>59</v>
      </c>
      <c r="J40" s="249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301">
        <v>0</v>
      </c>
      <c r="E44" s="339">
        <v>0</v>
      </c>
      <c r="F44" s="339">
        <v>0</v>
      </c>
      <c r="G44" s="339">
        <v>0</v>
      </c>
      <c r="H44" s="339">
        <v>0</v>
      </c>
      <c r="I44" s="339">
        <v>0</v>
      </c>
      <c r="J44" s="339">
        <v>0</v>
      </c>
    </row>
    <row r="45" spans="1:10" ht="14.25">
      <c r="A45" s="70"/>
      <c r="B45" s="329">
        <v>80</v>
      </c>
      <c r="C45" s="394" t="s">
        <v>107</v>
      </c>
      <c r="D45" s="341">
        <v>0.2897196261682243</v>
      </c>
      <c r="E45" s="343">
        <v>0.2222222222222222</v>
      </c>
      <c r="F45" s="343">
        <v>0</v>
      </c>
      <c r="G45" s="343">
        <v>0</v>
      </c>
      <c r="H45" s="343">
        <v>0</v>
      </c>
      <c r="I45" s="343">
        <v>0.15254237288135594</v>
      </c>
      <c r="J45" s="343">
        <v>0</v>
      </c>
    </row>
    <row r="46" spans="1:10" ht="15" thickBot="1">
      <c r="A46" s="70"/>
      <c r="B46" s="344">
        <v>90</v>
      </c>
      <c r="C46" s="395" t="s">
        <v>108</v>
      </c>
      <c r="D46" s="346">
        <f>D40/(D48/1000)</f>
        <v>1.5388353446181258</v>
      </c>
      <c r="E46" s="348">
        <f>E40/(E48/1000)</f>
        <v>0.5831376042763424</v>
      </c>
      <c r="F46" s="348"/>
      <c r="G46" s="348"/>
      <c r="H46" s="348"/>
      <c r="I46" s="348">
        <f>I40/(I48/1000)</f>
        <v>0.9556977403417835</v>
      </c>
      <c r="J46" s="39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27</v>
      </c>
      <c r="D48" s="398">
        <v>61735</v>
      </c>
      <c r="E48" s="493">
        <v>61735</v>
      </c>
      <c r="F48" s="493">
        <v>61735</v>
      </c>
      <c r="G48" s="493">
        <v>61735</v>
      </c>
      <c r="H48" s="493">
        <v>61735</v>
      </c>
      <c r="I48" s="493">
        <v>61735</v>
      </c>
      <c r="J48" s="493">
        <v>61735</v>
      </c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398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140625" style="0" customWidth="1"/>
    <col min="5" max="5" width="9.140625" style="0" customWidth="1"/>
    <col min="6" max="6" width="13.28125" style="0" customWidth="1"/>
    <col min="7" max="7" width="9.28125" style="0" customWidth="1"/>
    <col min="8" max="8" width="13.421875" style="0" customWidth="1"/>
    <col min="10" max="10" width="12.28125" style="0" customWidth="1"/>
  </cols>
  <sheetData>
    <row r="1" ht="12.75">
      <c r="L1" s="549" t="s">
        <v>0</v>
      </c>
    </row>
    <row r="3" spans="1:12" ht="18.75">
      <c r="A3" s="250"/>
      <c r="B3" s="252" t="s">
        <v>112</v>
      </c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14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472</v>
      </c>
      <c r="E15" s="287">
        <v>369</v>
      </c>
      <c r="F15" s="288">
        <v>369</v>
      </c>
      <c r="G15" s="233"/>
      <c r="H15" s="32">
        <v>78</v>
      </c>
      <c r="I15" s="127">
        <v>11</v>
      </c>
      <c r="J15" s="127">
        <v>14</v>
      </c>
      <c r="K15" s="401"/>
    </row>
    <row r="16" spans="1:11" ht="14.25">
      <c r="A16" s="70"/>
      <c r="B16" s="272"/>
      <c r="C16" s="289" t="s">
        <v>83</v>
      </c>
      <c r="D16" s="36">
        <v>41.33474576271187</v>
      </c>
      <c r="E16" s="36">
        <v>43.929539295392956</v>
      </c>
      <c r="F16" s="290">
        <v>43.929539295392956</v>
      </c>
      <c r="G16" s="234"/>
      <c r="H16" s="36">
        <v>35.38461538461539</v>
      </c>
      <c r="I16" s="291">
        <v>21.818181818181817</v>
      </c>
      <c r="J16" s="291">
        <v>21.428571428571427</v>
      </c>
      <c r="K16" s="401"/>
    </row>
    <row r="17" spans="1:11" ht="15" thickBot="1">
      <c r="A17" s="70"/>
      <c r="B17" s="278"/>
      <c r="C17" s="40" t="s">
        <v>84</v>
      </c>
      <c r="D17" s="212">
        <v>1951</v>
      </c>
      <c r="E17" s="212">
        <v>1621</v>
      </c>
      <c r="F17" s="292">
        <v>1621</v>
      </c>
      <c r="G17" s="235"/>
      <c r="H17" s="212">
        <v>276</v>
      </c>
      <c r="I17" s="293">
        <v>24</v>
      </c>
      <c r="J17" s="293">
        <v>30</v>
      </c>
      <c r="K17" s="401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I20" s="297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/>
    </row>
    <row r="22" spans="1:10" ht="15" thickBot="1">
      <c r="A22" s="70"/>
      <c r="B22" s="300">
        <v>12</v>
      </c>
      <c r="C22" s="301" t="s">
        <v>85</v>
      </c>
      <c r="D22" s="302">
        <v>1951</v>
      </c>
      <c r="E22" s="303">
        <v>1621</v>
      </c>
      <c r="F22" s="304">
        <v>1621</v>
      </c>
      <c r="G22" s="304">
        <v>0</v>
      </c>
      <c r="H22" s="304">
        <v>276</v>
      </c>
      <c r="I22" s="304">
        <v>24</v>
      </c>
      <c r="J22" s="304">
        <v>30</v>
      </c>
    </row>
    <row r="23" spans="1:10" ht="14.25">
      <c r="A23" s="70"/>
      <c r="B23" s="300">
        <v>20</v>
      </c>
      <c r="C23" s="301" t="s">
        <v>86</v>
      </c>
      <c r="D23" s="302">
        <v>108</v>
      </c>
      <c r="E23" s="303">
        <v>23</v>
      </c>
      <c r="F23" s="304">
        <v>12</v>
      </c>
      <c r="G23" s="304">
        <v>11</v>
      </c>
      <c r="H23" s="304">
        <v>2</v>
      </c>
      <c r="I23" s="304">
        <v>1</v>
      </c>
      <c r="J23" s="304">
        <v>82</v>
      </c>
    </row>
    <row r="24" spans="1:10" ht="15.75" thickBot="1">
      <c r="A24" s="70"/>
      <c r="B24" s="305">
        <v>25</v>
      </c>
      <c r="C24" s="306" t="s">
        <v>131</v>
      </c>
      <c r="D24" s="307">
        <v>19</v>
      </c>
      <c r="E24" s="308">
        <v>10</v>
      </c>
      <c r="F24" s="309">
        <v>9</v>
      </c>
      <c r="G24" s="309">
        <v>1</v>
      </c>
      <c r="H24" s="309">
        <v>2</v>
      </c>
      <c r="I24" s="309">
        <v>1</v>
      </c>
      <c r="J24" s="309">
        <v>6</v>
      </c>
    </row>
    <row r="25" spans="1:10" ht="15" thickBot="1">
      <c r="A25" s="70"/>
      <c r="B25" s="300">
        <v>100</v>
      </c>
      <c r="C25" s="310" t="s">
        <v>89</v>
      </c>
      <c r="D25" s="311">
        <v>266</v>
      </c>
      <c r="E25" s="312">
        <v>265</v>
      </c>
      <c r="F25" s="313">
        <v>265</v>
      </c>
      <c r="G25" s="313">
        <v>0</v>
      </c>
      <c r="H25" s="313">
        <v>1</v>
      </c>
      <c r="I25" s="313"/>
      <c r="J25" s="313">
        <v>0</v>
      </c>
    </row>
    <row r="26" spans="1:10" ht="15" thickBot="1">
      <c r="A26" s="70"/>
      <c r="B26" s="314">
        <v>991</v>
      </c>
      <c r="C26" s="315" t="s">
        <v>90</v>
      </c>
      <c r="D26" s="311">
        <v>2325</v>
      </c>
      <c r="E26" s="312">
        <v>1909</v>
      </c>
      <c r="F26" s="313">
        <v>1898</v>
      </c>
      <c r="G26" s="313">
        <v>11</v>
      </c>
      <c r="H26" s="313">
        <v>279</v>
      </c>
      <c r="I26" s="313">
        <v>25</v>
      </c>
      <c r="J26" s="313">
        <v>112</v>
      </c>
    </row>
    <row r="27" spans="1:10" ht="14.25">
      <c r="A27" s="70"/>
      <c r="B27" s="266">
        <v>30</v>
      </c>
      <c r="C27" s="316" t="s">
        <v>91</v>
      </c>
      <c r="D27" s="302">
        <v>728</v>
      </c>
      <c r="E27" s="303">
        <v>542</v>
      </c>
      <c r="F27" s="304">
        <v>539</v>
      </c>
      <c r="G27" s="304">
        <v>3</v>
      </c>
      <c r="H27" s="304">
        <v>169</v>
      </c>
      <c r="I27" s="304">
        <v>0</v>
      </c>
      <c r="J27" s="304">
        <v>17</v>
      </c>
    </row>
    <row r="28" spans="1:10" ht="15.75" thickBot="1">
      <c r="A28" s="264"/>
      <c r="B28" s="317">
        <v>35</v>
      </c>
      <c r="C28" s="318" t="s">
        <v>133</v>
      </c>
      <c r="D28" s="307">
        <v>534</v>
      </c>
      <c r="E28" s="308">
        <v>493</v>
      </c>
      <c r="F28" s="309">
        <v>491</v>
      </c>
      <c r="G28" s="309">
        <v>2</v>
      </c>
      <c r="H28" s="309">
        <v>25</v>
      </c>
      <c r="I28" s="309">
        <v>0</v>
      </c>
      <c r="J28" s="309">
        <v>16</v>
      </c>
    </row>
    <row r="29" spans="1:10" ht="15.75" thickBot="1">
      <c r="A29" s="264"/>
      <c r="B29" s="314">
        <v>40</v>
      </c>
      <c r="C29" s="319" t="s">
        <v>93</v>
      </c>
      <c r="D29" s="311">
        <v>178</v>
      </c>
      <c r="E29" s="312">
        <v>178</v>
      </c>
      <c r="F29" s="313">
        <v>178</v>
      </c>
      <c r="G29" s="313">
        <v>0</v>
      </c>
      <c r="H29" s="313"/>
      <c r="I29" s="313">
        <v>0</v>
      </c>
      <c r="J29" s="313">
        <v>0</v>
      </c>
    </row>
    <row r="30" spans="1:10" ht="14.25">
      <c r="A30" s="70"/>
      <c r="B30" s="300">
        <v>50</v>
      </c>
      <c r="C30" s="301" t="s">
        <v>94</v>
      </c>
      <c r="D30" s="320">
        <v>1419</v>
      </c>
      <c r="E30" s="321">
        <v>1189</v>
      </c>
      <c r="F30" s="228">
        <v>1181</v>
      </c>
      <c r="G30" s="228">
        <v>8</v>
      </c>
      <c r="H30" s="228">
        <v>110</v>
      </c>
      <c r="I30" s="228">
        <v>25</v>
      </c>
      <c r="J30" s="228">
        <v>95</v>
      </c>
    </row>
    <row r="31" spans="1:10" ht="14.25">
      <c r="A31" s="70"/>
      <c r="B31" s="322">
        <v>51</v>
      </c>
      <c r="C31" s="323" t="s">
        <v>95</v>
      </c>
      <c r="D31" s="320">
        <v>107</v>
      </c>
      <c r="E31" s="321">
        <v>90</v>
      </c>
      <c r="F31" s="228">
        <v>90</v>
      </c>
      <c r="G31" s="228">
        <v>0</v>
      </c>
      <c r="H31" s="228">
        <v>6</v>
      </c>
      <c r="I31" s="228">
        <v>2</v>
      </c>
      <c r="J31" s="403">
        <v>9</v>
      </c>
    </row>
    <row r="32" spans="1:10" ht="15">
      <c r="A32" s="264"/>
      <c r="B32" s="324">
        <v>511</v>
      </c>
      <c r="C32" s="325" t="s">
        <v>96</v>
      </c>
      <c r="D32" s="326">
        <v>99</v>
      </c>
      <c r="E32" s="327">
        <v>86</v>
      </c>
      <c r="F32" s="328">
        <v>86</v>
      </c>
      <c r="G32" s="328">
        <v>0</v>
      </c>
      <c r="H32" s="328">
        <v>6</v>
      </c>
      <c r="I32" s="328">
        <v>1</v>
      </c>
      <c r="J32" s="404">
        <v>6</v>
      </c>
    </row>
    <row r="33" spans="1:10" ht="15">
      <c r="A33" s="70"/>
      <c r="B33" s="324">
        <v>513</v>
      </c>
      <c r="C33" s="325" t="s">
        <v>97</v>
      </c>
      <c r="D33" s="326">
        <v>8</v>
      </c>
      <c r="E33" s="327">
        <v>4</v>
      </c>
      <c r="F33" s="328">
        <v>4</v>
      </c>
      <c r="G33" s="328">
        <v>0</v>
      </c>
      <c r="H33" s="328">
        <v>0</v>
      </c>
      <c r="I33" s="328">
        <v>1</v>
      </c>
      <c r="J33" s="328">
        <v>3</v>
      </c>
    </row>
    <row r="34" spans="1:10" ht="15">
      <c r="A34" s="70"/>
      <c r="B34" s="324">
        <v>514</v>
      </c>
      <c r="C34" s="325" t="s">
        <v>130</v>
      </c>
      <c r="D34" s="326">
        <v>6</v>
      </c>
      <c r="E34" s="327">
        <v>2</v>
      </c>
      <c r="F34" s="328">
        <v>2</v>
      </c>
      <c r="G34" s="328">
        <v>0</v>
      </c>
      <c r="H34" s="328">
        <v>0</v>
      </c>
      <c r="I34" s="328">
        <v>1</v>
      </c>
      <c r="J34" s="328">
        <v>3</v>
      </c>
    </row>
    <row r="35" spans="1:10" ht="14.25">
      <c r="A35" s="70"/>
      <c r="B35" s="329">
        <v>53</v>
      </c>
      <c r="C35" s="330" t="s">
        <v>99</v>
      </c>
      <c r="D35" s="320">
        <v>32</v>
      </c>
      <c r="E35" s="321">
        <v>32</v>
      </c>
      <c r="F35" s="228">
        <v>32</v>
      </c>
      <c r="G35" s="228">
        <v>0</v>
      </c>
      <c r="H35" s="228">
        <v>0</v>
      </c>
      <c r="I35" s="228">
        <v>0</v>
      </c>
      <c r="J35" s="228">
        <v>0</v>
      </c>
    </row>
    <row r="36" spans="1:10" ht="14.25">
      <c r="A36" s="70"/>
      <c r="B36" s="329">
        <v>55</v>
      </c>
      <c r="C36" s="330" t="s">
        <v>100</v>
      </c>
      <c r="D36" s="320">
        <v>1168</v>
      </c>
      <c r="E36" s="321">
        <v>1055</v>
      </c>
      <c r="F36" s="228">
        <v>1055</v>
      </c>
      <c r="G36" s="228">
        <v>0</v>
      </c>
      <c r="H36" s="228">
        <v>91</v>
      </c>
      <c r="I36" s="228">
        <v>22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1158</v>
      </c>
      <c r="E37" s="327">
        <v>1047</v>
      </c>
      <c r="F37" s="328">
        <v>1047</v>
      </c>
      <c r="G37" s="328">
        <v>0</v>
      </c>
      <c r="H37" s="328">
        <v>89</v>
      </c>
      <c r="I37" s="328">
        <v>22</v>
      </c>
      <c r="J37" s="236">
        <v>0</v>
      </c>
    </row>
    <row r="38" spans="1:10" ht="15">
      <c r="A38" s="70"/>
      <c r="B38" s="305">
        <v>551</v>
      </c>
      <c r="C38" s="306" t="s">
        <v>102</v>
      </c>
      <c r="D38" s="326">
        <v>10</v>
      </c>
      <c r="E38" s="327">
        <v>8</v>
      </c>
      <c r="F38" s="328">
        <v>8</v>
      </c>
      <c r="G38" s="328">
        <v>0</v>
      </c>
      <c r="H38" s="328">
        <v>2</v>
      </c>
      <c r="I38" s="328">
        <v>0</v>
      </c>
      <c r="J38" s="237">
        <v>0</v>
      </c>
    </row>
    <row r="39" spans="1:10" ht="15">
      <c r="A39" s="70"/>
      <c r="B39" s="305">
        <v>584</v>
      </c>
      <c r="C39" s="330" t="s">
        <v>135</v>
      </c>
      <c r="D39" s="326">
        <v>8.5</v>
      </c>
      <c r="E39" s="327">
        <v>7</v>
      </c>
      <c r="F39" s="328">
        <v>7</v>
      </c>
      <c r="G39" s="328">
        <v>0</v>
      </c>
      <c r="H39" s="328">
        <v>1.5</v>
      </c>
      <c r="I39" s="328">
        <v>0</v>
      </c>
      <c r="J39" s="237">
        <v>0</v>
      </c>
    </row>
    <row r="40" spans="1:10" ht="15" thickBot="1">
      <c r="A40" s="70"/>
      <c r="B40" s="279">
        <v>70</v>
      </c>
      <c r="C40" s="331" t="s">
        <v>104</v>
      </c>
      <c r="D40" s="332">
        <v>112</v>
      </c>
      <c r="E40" s="333">
        <v>12</v>
      </c>
      <c r="F40" s="334">
        <v>4</v>
      </c>
      <c r="G40" s="334">
        <v>8</v>
      </c>
      <c r="H40" s="334">
        <v>13</v>
      </c>
      <c r="I40" s="334">
        <v>1</v>
      </c>
      <c r="J40" s="405">
        <v>86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6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-88</v>
      </c>
      <c r="E44" s="338">
        <v>-87</v>
      </c>
      <c r="F44" s="339">
        <v>-87</v>
      </c>
      <c r="G44" s="339">
        <v>0</v>
      </c>
      <c r="H44" s="339">
        <v>-1</v>
      </c>
      <c r="I44" s="339">
        <v>0</v>
      </c>
      <c r="J44" s="339">
        <v>0</v>
      </c>
    </row>
    <row r="45" spans="1:10" ht="14.25">
      <c r="A45" s="70"/>
      <c r="B45" s="329">
        <v>80</v>
      </c>
      <c r="C45" s="340" t="s">
        <v>107</v>
      </c>
      <c r="D45" s="341">
        <v>1.3749119097956308</v>
      </c>
      <c r="E45" s="342">
        <v>1.3633305298570226</v>
      </c>
      <c r="F45" s="343">
        <v>1.3725656223539373</v>
      </c>
      <c r="G45" s="343">
        <v>0</v>
      </c>
      <c r="H45" s="343">
        <v>2.5090909090909093</v>
      </c>
      <c r="I45" s="343">
        <v>0.96</v>
      </c>
      <c r="J45" s="343">
        <v>0.3157894736842105</v>
      </c>
    </row>
    <row r="46" spans="1:10" ht="15" thickBot="1">
      <c r="A46" s="70"/>
      <c r="B46" s="344">
        <v>90</v>
      </c>
      <c r="C46" s="345" t="s">
        <v>108</v>
      </c>
      <c r="D46" s="346">
        <v>1.8026718171575729</v>
      </c>
      <c r="E46" s="347">
        <v>0.1931434089811685</v>
      </c>
      <c r="F46" s="348">
        <v>0.06438113632705617</v>
      </c>
      <c r="G46" s="348">
        <v>0.12876227265411233</v>
      </c>
      <c r="H46" s="348">
        <v>0.20923869306293255</v>
      </c>
      <c r="I46" s="348">
        <v>0.01609528408176404</v>
      </c>
      <c r="J46" s="348">
        <v>1.3841944310317076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28</v>
      </c>
      <c r="D48" s="296">
        <v>62130</v>
      </c>
      <c r="E48" s="491">
        <v>62130</v>
      </c>
      <c r="F48" s="491">
        <v>62130</v>
      </c>
      <c r="G48" s="491">
        <v>62130</v>
      </c>
      <c r="H48" s="491">
        <v>62130</v>
      </c>
      <c r="I48" s="491">
        <v>62130</v>
      </c>
      <c r="J48" s="491">
        <v>62130</v>
      </c>
    </row>
    <row r="49" spans="1:10" ht="15.75">
      <c r="A49" s="264"/>
      <c r="B49" s="350"/>
      <c r="C49" s="67" t="s">
        <v>152</v>
      </c>
      <c r="D49" s="260"/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295"/>
      <c r="E50" s="295"/>
      <c r="F50" s="351"/>
      <c r="G50" s="352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86"/>
      <c r="C52" s="19"/>
      <c r="D52" s="19"/>
      <c r="E52" s="19"/>
      <c r="F52" s="19"/>
      <c r="G52" s="19"/>
      <c r="H52" s="19"/>
      <c r="I52" s="19"/>
      <c r="J52" s="19"/>
    </row>
  </sheetData>
  <sheetProtection/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13.421875" style="0" customWidth="1"/>
    <col min="9" max="9" width="15.00390625" style="0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14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365">
        <v>14</v>
      </c>
      <c r="E15" s="365">
        <v>7</v>
      </c>
      <c r="F15" s="233"/>
      <c r="G15" s="238"/>
      <c r="H15" s="366">
        <v>4</v>
      </c>
      <c r="I15" s="366">
        <v>3</v>
      </c>
      <c r="J15" s="242"/>
    </row>
    <row r="16" spans="1:10" ht="14.25">
      <c r="A16" s="70"/>
      <c r="B16" s="273"/>
      <c r="C16" s="367" t="s">
        <v>83</v>
      </c>
      <c r="D16" s="36">
        <v>21.428571428571427</v>
      </c>
      <c r="E16" s="368">
        <v>12.857142857142858</v>
      </c>
      <c r="F16" s="234"/>
      <c r="G16" s="239"/>
      <c r="H16" s="369">
        <v>30</v>
      </c>
      <c r="I16" s="369">
        <v>30</v>
      </c>
      <c r="J16" s="243"/>
    </row>
    <row r="17" spans="1:10" ht="15" thickBot="1">
      <c r="A17" s="70"/>
      <c r="B17" s="344"/>
      <c r="C17" s="370" t="s">
        <v>84</v>
      </c>
      <c r="D17" s="40">
        <v>30</v>
      </c>
      <c r="E17" s="371">
        <v>9</v>
      </c>
      <c r="F17" s="240"/>
      <c r="G17" s="241"/>
      <c r="H17" s="372">
        <v>12</v>
      </c>
      <c r="I17" s="372">
        <v>9</v>
      </c>
      <c r="J17" s="244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/>
    </row>
    <row r="22" spans="1:10" ht="15" thickBot="1">
      <c r="A22" s="70"/>
      <c r="B22" s="300">
        <v>12</v>
      </c>
      <c r="C22" s="338" t="s">
        <v>85</v>
      </c>
      <c r="D22" s="301">
        <v>30</v>
      </c>
      <c r="E22" s="402">
        <v>8</v>
      </c>
      <c r="F22" s="339">
        <v>1</v>
      </c>
      <c r="G22" s="339">
        <v>0</v>
      </c>
      <c r="H22" s="376">
        <v>12</v>
      </c>
      <c r="I22" s="339">
        <v>5</v>
      </c>
      <c r="J22" s="339">
        <v>4</v>
      </c>
    </row>
    <row r="23" spans="1:10" ht="14.25">
      <c r="A23" s="70"/>
      <c r="B23" s="300">
        <v>20</v>
      </c>
      <c r="C23" s="338" t="s">
        <v>86</v>
      </c>
      <c r="D23" s="301">
        <v>82</v>
      </c>
      <c r="E23" s="339">
        <v>29</v>
      </c>
      <c r="F23" s="339">
        <v>0</v>
      </c>
      <c r="G23" s="339">
        <v>1</v>
      </c>
      <c r="H23" s="339">
        <v>1</v>
      </c>
      <c r="I23" s="339">
        <v>47</v>
      </c>
      <c r="J23" s="339">
        <v>4</v>
      </c>
    </row>
    <row r="24" spans="1:10" ht="15.75" thickBot="1">
      <c r="A24" s="70"/>
      <c r="B24" s="305">
        <v>25</v>
      </c>
      <c r="C24" s="377" t="s">
        <v>130</v>
      </c>
      <c r="D24" s="378">
        <v>6</v>
      </c>
      <c r="E24" s="379">
        <v>1</v>
      </c>
      <c r="F24" s="379">
        <v>0</v>
      </c>
      <c r="G24" s="379">
        <v>0</v>
      </c>
      <c r="H24" s="379">
        <v>1</v>
      </c>
      <c r="I24" s="379">
        <v>2</v>
      </c>
      <c r="J24" s="379">
        <v>2</v>
      </c>
    </row>
    <row r="25" spans="1:10" ht="15" thickBot="1">
      <c r="A25" s="70"/>
      <c r="B25" s="300">
        <v>100</v>
      </c>
      <c r="C25" s="380" t="s">
        <v>89</v>
      </c>
      <c r="D25" s="315">
        <v>0</v>
      </c>
      <c r="E25" s="193">
        <v>0</v>
      </c>
      <c r="F25" s="193">
        <v>0</v>
      </c>
      <c r="G25" s="193">
        <v>0</v>
      </c>
      <c r="H25" s="193"/>
      <c r="I25" s="193">
        <v>0</v>
      </c>
      <c r="J25" s="193">
        <v>0</v>
      </c>
    </row>
    <row r="26" spans="1:10" ht="15" thickBot="1">
      <c r="A26" s="70"/>
      <c r="B26" s="314">
        <v>991</v>
      </c>
      <c r="C26" s="381" t="s">
        <v>90</v>
      </c>
      <c r="D26" s="315">
        <v>112</v>
      </c>
      <c r="E26" s="193">
        <v>37</v>
      </c>
      <c r="F26" s="193">
        <v>1</v>
      </c>
      <c r="G26" s="193">
        <v>1</v>
      </c>
      <c r="H26" s="193">
        <v>13</v>
      </c>
      <c r="I26" s="193">
        <v>52</v>
      </c>
      <c r="J26" s="193">
        <v>8</v>
      </c>
    </row>
    <row r="27" spans="1:10" ht="14.25">
      <c r="A27" s="70"/>
      <c r="B27" s="266">
        <v>30</v>
      </c>
      <c r="C27" s="382" t="s">
        <v>91</v>
      </c>
      <c r="D27" s="301">
        <v>17</v>
      </c>
      <c r="E27" s="339">
        <v>2</v>
      </c>
      <c r="F27" s="339">
        <v>0</v>
      </c>
      <c r="G27" s="339">
        <v>1</v>
      </c>
      <c r="H27" s="339">
        <v>10</v>
      </c>
      <c r="I27" s="339">
        <v>3</v>
      </c>
      <c r="J27" s="339">
        <v>1</v>
      </c>
    </row>
    <row r="28" spans="1:10" ht="15.75" thickBot="1">
      <c r="A28" s="264"/>
      <c r="B28" s="317">
        <v>35</v>
      </c>
      <c r="C28" s="383" t="s">
        <v>133</v>
      </c>
      <c r="D28" s="378">
        <v>16</v>
      </c>
      <c r="E28" s="379">
        <v>2</v>
      </c>
      <c r="F28" s="379">
        <v>0</v>
      </c>
      <c r="G28" s="379">
        <v>1</v>
      </c>
      <c r="H28" s="379">
        <v>10</v>
      </c>
      <c r="I28" s="379">
        <v>2</v>
      </c>
      <c r="J28" s="379">
        <v>1</v>
      </c>
    </row>
    <row r="29" spans="1:10" ht="15" thickBot="1">
      <c r="A29" s="70"/>
      <c r="B29" s="314">
        <v>40</v>
      </c>
      <c r="C29" s="384" t="s">
        <v>93</v>
      </c>
      <c r="D29" s="315">
        <v>0</v>
      </c>
      <c r="E29" s="193">
        <v>0</v>
      </c>
      <c r="F29" s="193">
        <v>0</v>
      </c>
      <c r="G29" s="193">
        <v>0</v>
      </c>
      <c r="H29" s="193">
        <v>0</v>
      </c>
      <c r="I29" s="193">
        <v>0</v>
      </c>
      <c r="J29" s="193">
        <v>0</v>
      </c>
    </row>
    <row r="30" spans="1:10" ht="14.25">
      <c r="A30" s="70"/>
      <c r="B30" s="300">
        <v>50</v>
      </c>
      <c r="C30" s="338" t="s">
        <v>94</v>
      </c>
      <c r="D30" s="191">
        <v>95</v>
      </c>
      <c r="E30" s="190">
        <v>35</v>
      </c>
      <c r="F30" s="190">
        <v>1</v>
      </c>
      <c r="G30" s="190">
        <v>0</v>
      </c>
      <c r="H30" s="190">
        <v>3</v>
      </c>
      <c r="I30" s="190">
        <v>49</v>
      </c>
      <c r="J30" s="190">
        <v>7</v>
      </c>
    </row>
    <row r="31" spans="1:10" ht="14.25">
      <c r="A31" s="70"/>
      <c r="B31" s="322">
        <v>51</v>
      </c>
      <c r="C31" s="385" t="s">
        <v>95</v>
      </c>
      <c r="D31" s="191">
        <v>9</v>
      </c>
      <c r="E31" s="245"/>
      <c r="F31" s="190">
        <v>1</v>
      </c>
      <c r="G31" s="247"/>
      <c r="H31" s="190">
        <v>3</v>
      </c>
      <c r="I31" s="247"/>
      <c r="J31" s="190">
        <v>7</v>
      </c>
    </row>
    <row r="32" spans="1:10" ht="15">
      <c r="A32" s="264"/>
      <c r="B32" s="324">
        <v>511</v>
      </c>
      <c r="C32" s="386" t="s">
        <v>149</v>
      </c>
      <c r="D32" s="387">
        <v>6</v>
      </c>
      <c r="E32" s="246"/>
      <c r="F32" s="388">
        <v>1</v>
      </c>
      <c r="G32" s="247"/>
      <c r="H32" s="388">
        <v>2</v>
      </c>
      <c r="I32" s="248"/>
      <c r="J32" s="388">
        <v>3</v>
      </c>
    </row>
    <row r="33" spans="1:10" ht="15">
      <c r="A33" s="70"/>
      <c r="B33" s="324">
        <v>513</v>
      </c>
      <c r="C33" s="386" t="s">
        <v>102</v>
      </c>
      <c r="D33" s="387">
        <v>3</v>
      </c>
      <c r="E33" s="245"/>
      <c r="F33" s="388">
        <v>0</v>
      </c>
      <c r="G33" s="247"/>
      <c r="H33" s="388">
        <v>1</v>
      </c>
      <c r="I33" s="247"/>
      <c r="J33" s="388">
        <v>4</v>
      </c>
    </row>
    <row r="34" spans="1:10" ht="15">
      <c r="A34" s="70"/>
      <c r="B34" s="324">
        <v>514</v>
      </c>
      <c r="C34" s="386" t="s">
        <v>130</v>
      </c>
      <c r="D34" s="387">
        <v>3</v>
      </c>
      <c r="E34" s="245"/>
      <c r="F34" s="388">
        <v>0</v>
      </c>
      <c r="G34" s="247"/>
      <c r="H34" s="388">
        <v>1</v>
      </c>
      <c r="I34" s="247"/>
      <c r="J34" s="388">
        <v>2</v>
      </c>
    </row>
    <row r="35" spans="1:10" ht="14.25">
      <c r="A35" s="70"/>
      <c r="B35" s="329">
        <v>53</v>
      </c>
      <c r="C35" s="389" t="s">
        <v>99</v>
      </c>
      <c r="D35" s="191">
        <v>0</v>
      </c>
      <c r="E35" s="245"/>
      <c r="F35" s="190">
        <v>0</v>
      </c>
      <c r="G35" s="247"/>
      <c r="H35" s="190">
        <v>0</v>
      </c>
      <c r="I35" s="247"/>
      <c r="J35" s="190">
        <v>0</v>
      </c>
    </row>
    <row r="36" spans="1:10" ht="14.25">
      <c r="A36" s="70"/>
      <c r="B36" s="329">
        <v>55</v>
      </c>
      <c r="C36" s="389" t="s">
        <v>100</v>
      </c>
      <c r="D36" s="191">
        <v>0</v>
      </c>
      <c r="E36" s="245"/>
      <c r="F36" s="247"/>
      <c r="G36" s="190">
        <v>0</v>
      </c>
      <c r="H36" s="247"/>
      <c r="I36" s="247"/>
      <c r="J36" s="247"/>
    </row>
    <row r="37" spans="1:10" ht="15">
      <c r="A37" s="264"/>
      <c r="B37" s="305">
        <v>56</v>
      </c>
      <c r="C37" s="377" t="s">
        <v>149</v>
      </c>
      <c r="D37" s="399"/>
      <c r="E37" s="246"/>
      <c r="F37" s="248"/>
      <c r="G37" s="248"/>
      <c r="H37" s="248"/>
      <c r="I37" s="248"/>
      <c r="J37" s="248"/>
    </row>
    <row r="38" spans="1:10" ht="15">
      <c r="A38" s="70"/>
      <c r="B38" s="305">
        <v>551</v>
      </c>
      <c r="C38" s="377" t="s">
        <v>102</v>
      </c>
      <c r="D38" s="400"/>
      <c r="E38" s="245"/>
      <c r="F38" s="247"/>
      <c r="G38" s="247"/>
      <c r="H38" s="247"/>
      <c r="I38" s="247"/>
      <c r="J38" s="247"/>
    </row>
    <row r="39" spans="1:10" ht="15">
      <c r="A39" s="70"/>
      <c r="B39" s="305">
        <v>584</v>
      </c>
      <c r="C39" s="389" t="s">
        <v>135</v>
      </c>
      <c r="D39" s="400"/>
      <c r="E39" s="245"/>
      <c r="F39" s="247"/>
      <c r="G39" s="247"/>
      <c r="H39" s="247"/>
      <c r="I39" s="247"/>
      <c r="J39" s="247"/>
    </row>
    <row r="40" spans="1:10" ht="15" thickBot="1">
      <c r="A40" s="70"/>
      <c r="B40" s="279">
        <v>70</v>
      </c>
      <c r="C40" s="390" t="s">
        <v>104</v>
      </c>
      <c r="D40" s="391">
        <v>86</v>
      </c>
      <c r="E40" s="392">
        <v>35</v>
      </c>
      <c r="F40" s="249"/>
      <c r="G40" s="392">
        <v>0</v>
      </c>
      <c r="H40" s="249"/>
      <c r="I40" s="392">
        <v>49</v>
      </c>
      <c r="J40" s="249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301">
        <v>0</v>
      </c>
      <c r="E44" s="339">
        <v>0</v>
      </c>
      <c r="F44" s="339">
        <v>0</v>
      </c>
      <c r="G44" s="339">
        <v>0</v>
      </c>
      <c r="H44" s="339">
        <v>0</v>
      </c>
      <c r="I44" s="339">
        <v>0</v>
      </c>
      <c r="J44" s="339">
        <v>0</v>
      </c>
    </row>
    <row r="45" spans="1:10" ht="14.25">
      <c r="A45" s="70"/>
      <c r="B45" s="329">
        <v>80</v>
      </c>
      <c r="C45" s="394" t="s">
        <v>107</v>
      </c>
      <c r="D45" s="341">
        <v>0.3157894736842105</v>
      </c>
      <c r="E45" s="343">
        <v>0.2571428571428571</v>
      </c>
      <c r="F45" s="343">
        <v>0</v>
      </c>
      <c r="G45" s="343">
        <v>0</v>
      </c>
      <c r="H45" s="343">
        <v>0</v>
      </c>
      <c r="I45" s="343">
        <v>0.17647058823529413</v>
      </c>
      <c r="J45" s="343">
        <v>0</v>
      </c>
    </row>
    <row r="46" spans="1:10" ht="15" thickBot="1">
      <c r="A46" s="70"/>
      <c r="B46" s="344">
        <v>90</v>
      </c>
      <c r="C46" s="395" t="s">
        <v>108</v>
      </c>
      <c r="D46" s="346">
        <f>D40/(D48/1000)</f>
        <v>1.3841944310317076</v>
      </c>
      <c r="E46" s="348">
        <f>E40/(E48/1000)</f>
        <v>0.5633349428617415</v>
      </c>
      <c r="F46" s="348"/>
      <c r="G46" s="348"/>
      <c r="H46" s="348"/>
      <c r="I46" s="348">
        <f>I40/(I48/1000)</f>
        <v>0.7886689200064381</v>
      </c>
      <c r="J46" s="39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28</v>
      </c>
      <c r="D48" s="398">
        <v>62130</v>
      </c>
      <c r="E48" s="493">
        <v>62130</v>
      </c>
      <c r="F48" s="493">
        <v>62130</v>
      </c>
      <c r="G48" s="493">
        <v>62130</v>
      </c>
      <c r="H48" s="493">
        <v>62130</v>
      </c>
      <c r="I48" s="493">
        <v>62130</v>
      </c>
      <c r="J48" s="493">
        <v>62130</v>
      </c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398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140625" style="0" customWidth="1"/>
    <col min="5" max="5" width="9.140625" style="0" customWidth="1"/>
    <col min="6" max="6" width="13.28125" style="0" customWidth="1"/>
    <col min="7" max="7" width="9.28125" style="0" customWidth="1"/>
    <col min="8" max="8" width="13.421875" style="0" customWidth="1"/>
    <col min="10" max="10" width="12.28125" style="0" customWidth="1"/>
  </cols>
  <sheetData>
    <row r="1" ht="12.75">
      <c r="L1" s="549" t="s">
        <v>0</v>
      </c>
    </row>
    <row r="3" spans="1:12" ht="18.75">
      <c r="A3" s="250"/>
      <c r="B3" s="252" t="s">
        <v>112</v>
      </c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15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463</v>
      </c>
      <c r="E15" s="287">
        <v>358</v>
      </c>
      <c r="F15" s="288">
        <v>358</v>
      </c>
      <c r="G15" s="233"/>
      <c r="H15" s="32">
        <v>80</v>
      </c>
      <c r="I15" s="127">
        <v>9</v>
      </c>
      <c r="J15" s="127">
        <v>16</v>
      </c>
      <c r="K15" s="401"/>
    </row>
    <row r="16" spans="1:11" ht="14.25">
      <c r="A16" s="70"/>
      <c r="B16" s="272"/>
      <c r="C16" s="289" t="s">
        <v>83</v>
      </c>
      <c r="D16" s="36">
        <v>45.442764578833696</v>
      </c>
      <c r="E16" s="36">
        <v>47.039106145251395</v>
      </c>
      <c r="F16" s="290">
        <v>47.039106145251395</v>
      </c>
      <c r="G16" s="234"/>
      <c r="H16" s="36">
        <v>45.75</v>
      </c>
      <c r="I16" s="291">
        <v>22</v>
      </c>
      <c r="J16" s="291">
        <v>20</v>
      </c>
      <c r="K16" s="401"/>
    </row>
    <row r="17" spans="1:11" ht="15" thickBot="1">
      <c r="A17" s="70"/>
      <c r="B17" s="278"/>
      <c r="C17" s="40" t="s">
        <v>84</v>
      </c>
      <c r="D17" s="212">
        <v>2104</v>
      </c>
      <c r="E17" s="212">
        <v>1684</v>
      </c>
      <c r="F17" s="292">
        <v>1684</v>
      </c>
      <c r="G17" s="235"/>
      <c r="H17" s="212">
        <v>366</v>
      </c>
      <c r="I17" s="293">
        <v>22</v>
      </c>
      <c r="J17" s="293">
        <v>32</v>
      </c>
      <c r="K17" s="401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I20" s="297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/>
    </row>
    <row r="22" spans="1:10" ht="15" thickBot="1">
      <c r="A22" s="70"/>
      <c r="B22" s="300">
        <v>12</v>
      </c>
      <c r="C22" s="301" t="s">
        <v>85</v>
      </c>
      <c r="D22" s="302">
        <v>2104</v>
      </c>
      <c r="E22" s="303">
        <v>1684</v>
      </c>
      <c r="F22" s="304">
        <v>1684</v>
      </c>
      <c r="G22" s="304">
        <v>0</v>
      </c>
      <c r="H22" s="304">
        <v>366</v>
      </c>
      <c r="I22" s="304">
        <v>22</v>
      </c>
      <c r="J22" s="304">
        <v>32</v>
      </c>
    </row>
    <row r="23" spans="1:10" ht="14.25">
      <c r="A23" s="70"/>
      <c r="B23" s="300">
        <v>20</v>
      </c>
      <c r="C23" s="301" t="s">
        <v>86</v>
      </c>
      <c r="D23" s="302">
        <v>112</v>
      </c>
      <c r="E23" s="303">
        <v>15</v>
      </c>
      <c r="F23" s="304">
        <v>6</v>
      </c>
      <c r="G23" s="304">
        <v>9</v>
      </c>
      <c r="H23" s="304">
        <v>10</v>
      </c>
      <c r="I23" s="304">
        <v>1</v>
      </c>
      <c r="J23" s="304">
        <v>86</v>
      </c>
    </row>
    <row r="24" spans="1:10" ht="15.75" thickBot="1">
      <c r="A24" s="70"/>
      <c r="B24" s="305">
        <v>25</v>
      </c>
      <c r="C24" s="306" t="s">
        <v>161</v>
      </c>
      <c r="D24" s="307">
        <v>24</v>
      </c>
      <c r="E24" s="308">
        <v>6</v>
      </c>
      <c r="F24" s="309">
        <v>5</v>
      </c>
      <c r="G24" s="309">
        <v>1</v>
      </c>
      <c r="H24" s="309">
        <v>9</v>
      </c>
      <c r="I24" s="309">
        <v>1</v>
      </c>
      <c r="J24" s="309">
        <v>8</v>
      </c>
    </row>
    <row r="25" spans="1:10" ht="15" thickBot="1">
      <c r="A25" s="70"/>
      <c r="B25" s="300">
        <v>100</v>
      </c>
      <c r="C25" s="310" t="s">
        <v>89</v>
      </c>
      <c r="D25" s="311">
        <v>187</v>
      </c>
      <c r="E25" s="312">
        <v>178</v>
      </c>
      <c r="F25" s="313">
        <v>178</v>
      </c>
      <c r="G25" s="313">
        <v>0</v>
      </c>
      <c r="H25" s="313">
        <v>9</v>
      </c>
      <c r="I25" s="313">
        <v>0</v>
      </c>
      <c r="J25" s="313">
        <v>0</v>
      </c>
    </row>
    <row r="26" spans="1:10" ht="15" thickBot="1">
      <c r="A26" s="70"/>
      <c r="B26" s="314">
        <v>991</v>
      </c>
      <c r="C26" s="315" t="s">
        <v>90</v>
      </c>
      <c r="D26" s="311">
        <v>2403</v>
      </c>
      <c r="E26" s="312">
        <v>1877</v>
      </c>
      <c r="F26" s="313">
        <v>1868</v>
      </c>
      <c r="G26" s="313">
        <v>9</v>
      </c>
      <c r="H26" s="313">
        <v>385</v>
      </c>
      <c r="I26" s="313">
        <v>23</v>
      </c>
      <c r="J26" s="313">
        <v>118</v>
      </c>
    </row>
    <row r="27" spans="1:10" ht="14.25">
      <c r="A27" s="70"/>
      <c r="B27" s="266">
        <v>30</v>
      </c>
      <c r="C27" s="316" t="s">
        <v>91</v>
      </c>
      <c r="D27" s="302">
        <v>810</v>
      </c>
      <c r="E27" s="303">
        <v>584</v>
      </c>
      <c r="F27" s="304">
        <v>582</v>
      </c>
      <c r="G27" s="304">
        <v>2</v>
      </c>
      <c r="H27" s="304">
        <v>206</v>
      </c>
      <c r="I27" s="304">
        <v>0</v>
      </c>
      <c r="J27" s="304">
        <v>20</v>
      </c>
    </row>
    <row r="28" spans="1:10" ht="15.75" thickBot="1">
      <c r="A28" s="264"/>
      <c r="B28" s="317">
        <v>35</v>
      </c>
      <c r="C28" s="318" t="s">
        <v>162</v>
      </c>
      <c r="D28" s="307">
        <v>537</v>
      </c>
      <c r="E28" s="308">
        <v>494</v>
      </c>
      <c r="F28" s="309">
        <v>493</v>
      </c>
      <c r="G28" s="309">
        <v>1</v>
      </c>
      <c r="H28" s="309">
        <v>26</v>
      </c>
      <c r="I28" s="309">
        <v>0</v>
      </c>
      <c r="J28" s="309">
        <v>17</v>
      </c>
    </row>
    <row r="29" spans="1:10" ht="15.75" thickBot="1">
      <c r="A29" s="264"/>
      <c r="B29" s="314">
        <v>40</v>
      </c>
      <c r="C29" s="319" t="s">
        <v>93</v>
      </c>
      <c r="D29" s="311">
        <v>208.3</v>
      </c>
      <c r="E29" s="312">
        <v>148</v>
      </c>
      <c r="F29" s="313">
        <v>148</v>
      </c>
      <c r="G29" s="313">
        <v>0</v>
      </c>
      <c r="H29" s="313">
        <v>58</v>
      </c>
      <c r="I29" s="313">
        <v>0</v>
      </c>
      <c r="J29" s="313">
        <v>2.3</v>
      </c>
    </row>
    <row r="30" spans="1:10" ht="14.25">
      <c r="A30" s="70"/>
      <c r="B30" s="300">
        <v>50</v>
      </c>
      <c r="C30" s="301" t="s">
        <v>94</v>
      </c>
      <c r="D30" s="320">
        <v>1384.7</v>
      </c>
      <c r="E30" s="321">
        <v>1145</v>
      </c>
      <c r="F30" s="228">
        <v>1138</v>
      </c>
      <c r="G30" s="228">
        <v>7</v>
      </c>
      <c r="H30" s="228">
        <v>121</v>
      </c>
      <c r="I30" s="228">
        <v>23</v>
      </c>
      <c r="J30" s="228">
        <v>95.7</v>
      </c>
    </row>
    <row r="31" spans="1:10" ht="14.25">
      <c r="A31" s="70"/>
      <c r="B31" s="322">
        <v>51</v>
      </c>
      <c r="C31" s="323" t="s">
        <v>95</v>
      </c>
      <c r="D31" s="320">
        <v>86</v>
      </c>
      <c r="E31" s="321">
        <v>65</v>
      </c>
      <c r="F31" s="228">
        <v>65</v>
      </c>
      <c r="G31" s="228">
        <v>0</v>
      </c>
      <c r="H31" s="228">
        <v>8</v>
      </c>
      <c r="I31" s="228">
        <v>2</v>
      </c>
      <c r="J31" s="403">
        <v>11</v>
      </c>
    </row>
    <row r="32" spans="1:10" ht="15">
      <c r="A32" s="264"/>
      <c r="B32" s="324">
        <v>511</v>
      </c>
      <c r="C32" s="325" t="s">
        <v>96</v>
      </c>
      <c r="D32" s="326">
        <v>78</v>
      </c>
      <c r="E32" s="327">
        <v>63</v>
      </c>
      <c r="F32" s="328">
        <v>63</v>
      </c>
      <c r="G32" s="328">
        <v>0</v>
      </c>
      <c r="H32" s="328">
        <v>8</v>
      </c>
      <c r="I32" s="328">
        <v>1</v>
      </c>
      <c r="J32" s="404">
        <v>6</v>
      </c>
    </row>
    <row r="33" spans="1:10" ht="15">
      <c r="A33" s="70"/>
      <c r="B33" s="324">
        <v>513</v>
      </c>
      <c r="C33" s="325" t="s">
        <v>97</v>
      </c>
      <c r="D33" s="326">
        <v>8</v>
      </c>
      <c r="E33" s="327">
        <v>2</v>
      </c>
      <c r="F33" s="328">
        <v>2</v>
      </c>
      <c r="G33" s="328">
        <v>0</v>
      </c>
      <c r="H33" s="328">
        <v>0</v>
      </c>
      <c r="I33" s="328">
        <v>1</v>
      </c>
      <c r="J33" s="328">
        <v>5</v>
      </c>
    </row>
    <row r="34" spans="1:10" ht="15">
      <c r="A34" s="70"/>
      <c r="B34" s="324">
        <v>514</v>
      </c>
      <c r="C34" s="325" t="s">
        <v>161</v>
      </c>
      <c r="D34" s="326">
        <v>6</v>
      </c>
      <c r="E34" s="327">
        <v>2</v>
      </c>
      <c r="F34" s="328">
        <v>2</v>
      </c>
      <c r="G34" s="328">
        <v>0</v>
      </c>
      <c r="H34" s="328">
        <v>0</v>
      </c>
      <c r="I34" s="328">
        <v>1</v>
      </c>
      <c r="J34" s="328">
        <v>3</v>
      </c>
    </row>
    <row r="35" spans="1:10" ht="14.25">
      <c r="A35" s="70"/>
      <c r="B35" s="329">
        <v>53</v>
      </c>
      <c r="C35" s="330" t="s">
        <v>99</v>
      </c>
      <c r="D35" s="320">
        <v>34</v>
      </c>
      <c r="E35" s="321">
        <v>34</v>
      </c>
      <c r="F35" s="228">
        <v>34</v>
      </c>
      <c r="G35" s="228">
        <v>0</v>
      </c>
      <c r="H35" s="228">
        <v>0</v>
      </c>
      <c r="I35" s="228">
        <v>0</v>
      </c>
      <c r="J35" s="228">
        <v>0</v>
      </c>
    </row>
    <row r="36" spans="1:10" ht="14.25">
      <c r="A36" s="70"/>
      <c r="B36" s="329">
        <v>55</v>
      </c>
      <c r="C36" s="330" t="s">
        <v>100</v>
      </c>
      <c r="D36" s="320">
        <v>1163</v>
      </c>
      <c r="E36" s="321">
        <v>1036</v>
      </c>
      <c r="F36" s="228">
        <v>1036</v>
      </c>
      <c r="G36" s="228">
        <v>0</v>
      </c>
      <c r="H36" s="228">
        <v>107</v>
      </c>
      <c r="I36" s="228">
        <v>20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1149</v>
      </c>
      <c r="E37" s="327">
        <v>1032</v>
      </c>
      <c r="F37" s="328">
        <v>1032</v>
      </c>
      <c r="G37" s="328">
        <v>0</v>
      </c>
      <c r="H37" s="328">
        <v>97</v>
      </c>
      <c r="I37" s="328">
        <v>20</v>
      </c>
      <c r="J37" s="236">
        <v>0</v>
      </c>
    </row>
    <row r="38" spans="1:10" ht="15">
      <c r="A38" s="70"/>
      <c r="B38" s="305">
        <v>551</v>
      </c>
      <c r="C38" s="306" t="s">
        <v>102</v>
      </c>
      <c r="D38" s="326">
        <v>14</v>
      </c>
      <c r="E38" s="327">
        <v>4</v>
      </c>
      <c r="F38" s="328">
        <v>4</v>
      </c>
      <c r="G38" s="328">
        <v>0</v>
      </c>
      <c r="H38" s="328">
        <v>10</v>
      </c>
      <c r="I38" s="328">
        <v>0</v>
      </c>
      <c r="J38" s="237">
        <v>0</v>
      </c>
    </row>
    <row r="39" spans="1:10" ht="15">
      <c r="A39" s="70"/>
      <c r="B39" s="305">
        <v>584</v>
      </c>
      <c r="C39" s="330" t="s">
        <v>1</v>
      </c>
      <c r="D39" s="326">
        <v>12</v>
      </c>
      <c r="E39" s="327">
        <v>3</v>
      </c>
      <c r="F39" s="328">
        <v>3</v>
      </c>
      <c r="G39" s="328">
        <v>0</v>
      </c>
      <c r="H39" s="328">
        <v>9</v>
      </c>
      <c r="I39" s="328">
        <v>0</v>
      </c>
      <c r="J39" s="237">
        <v>0</v>
      </c>
    </row>
    <row r="40" spans="1:10" ht="15" thickBot="1">
      <c r="A40" s="70"/>
      <c r="B40" s="279">
        <v>70</v>
      </c>
      <c r="C40" s="331" t="s">
        <v>104</v>
      </c>
      <c r="D40" s="332">
        <v>109</v>
      </c>
      <c r="E40" s="333">
        <v>10</v>
      </c>
      <c r="F40" s="334">
        <v>3</v>
      </c>
      <c r="G40" s="334">
        <v>7</v>
      </c>
      <c r="H40" s="334">
        <v>13</v>
      </c>
      <c r="I40" s="334">
        <v>1</v>
      </c>
      <c r="J40" s="405">
        <v>85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6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21.3</v>
      </c>
      <c r="E44" s="338">
        <v>-30</v>
      </c>
      <c r="F44" s="339">
        <v>-30</v>
      </c>
      <c r="G44" s="339">
        <v>0</v>
      </c>
      <c r="H44" s="339">
        <v>49</v>
      </c>
      <c r="I44" s="339">
        <v>0</v>
      </c>
      <c r="J44" s="339">
        <v>0</v>
      </c>
    </row>
    <row r="45" spans="1:10" ht="14.25">
      <c r="A45" s="70"/>
      <c r="B45" s="329">
        <v>80</v>
      </c>
      <c r="C45" s="340" t="s">
        <v>107</v>
      </c>
      <c r="D45" s="341">
        <v>1.519462699501697</v>
      </c>
      <c r="E45" s="342">
        <v>1.4707423580786025</v>
      </c>
      <c r="F45" s="343">
        <v>1.4797891036906854</v>
      </c>
      <c r="G45" s="343">
        <v>0</v>
      </c>
      <c r="H45" s="343">
        <v>3.024793388429752</v>
      </c>
      <c r="I45" s="343">
        <v>0.9565217391304348</v>
      </c>
      <c r="J45" s="343">
        <v>0.3157894736842105</v>
      </c>
    </row>
    <row r="46" spans="1:10" ht="15" thickBot="1">
      <c r="A46" s="70"/>
      <c r="B46" s="344">
        <v>90</v>
      </c>
      <c r="C46" s="345" t="s">
        <v>108</v>
      </c>
      <c r="D46" s="346">
        <v>1.7434699851245221</v>
      </c>
      <c r="E46" s="347">
        <v>0.15995137478206625</v>
      </c>
      <c r="F46" s="348">
        <v>0.04798541243461988</v>
      </c>
      <c r="G46" s="348">
        <v>0.11196596234744638</v>
      </c>
      <c r="H46" s="348">
        <v>0.20793678721668613</v>
      </c>
      <c r="I46" s="348">
        <v>0.015995137478206627</v>
      </c>
      <c r="J46" s="348">
        <v>1.3595866856475631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29</v>
      </c>
      <c r="D48" s="296">
        <v>62519</v>
      </c>
      <c r="E48" s="491">
        <v>62371</v>
      </c>
      <c r="F48" s="491">
        <v>62371</v>
      </c>
      <c r="G48" s="491">
        <v>62371</v>
      </c>
      <c r="H48" s="491">
        <v>62371</v>
      </c>
      <c r="I48" s="491">
        <v>62371</v>
      </c>
      <c r="J48" s="491">
        <v>62371</v>
      </c>
    </row>
    <row r="49" spans="1:10" ht="15.75">
      <c r="A49" s="264"/>
      <c r="B49" s="350"/>
      <c r="C49" s="67" t="s">
        <v>152</v>
      </c>
      <c r="D49" s="260"/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484"/>
      <c r="E50" s="484"/>
      <c r="F50" s="485"/>
      <c r="G50" s="486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86"/>
      <c r="C52" s="19"/>
      <c r="D52" s="19"/>
      <c r="E52" s="19"/>
      <c r="F52" s="19"/>
      <c r="G52" s="19"/>
      <c r="H52" s="19"/>
      <c r="I52" s="19"/>
      <c r="J52" s="19"/>
    </row>
  </sheetData>
  <sheetProtection/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13.421875" style="0" customWidth="1"/>
    <col min="9" max="9" width="15.00390625" style="0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15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365">
        <v>16</v>
      </c>
      <c r="E15" s="365">
        <v>8</v>
      </c>
      <c r="F15" s="233"/>
      <c r="G15" s="238"/>
      <c r="H15" s="366">
        <v>5</v>
      </c>
      <c r="I15" s="366">
        <v>3</v>
      </c>
      <c r="J15" s="242"/>
    </row>
    <row r="16" spans="1:10" ht="14.25">
      <c r="A16" s="70"/>
      <c r="B16" s="273"/>
      <c r="C16" s="367" t="s">
        <v>83</v>
      </c>
      <c r="D16" s="36">
        <v>20</v>
      </c>
      <c r="E16" s="368">
        <v>10</v>
      </c>
      <c r="F16" s="234"/>
      <c r="G16" s="239"/>
      <c r="H16" s="369">
        <v>30</v>
      </c>
      <c r="I16" s="369">
        <v>30</v>
      </c>
      <c r="J16" s="243"/>
    </row>
    <row r="17" spans="1:10" ht="15" thickBot="1">
      <c r="A17" s="70"/>
      <c r="B17" s="344"/>
      <c r="C17" s="370" t="s">
        <v>84</v>
      </c>
      <c r="D17" s="40">
        <v>32</v>
      </c>
      <c r="E17" s="371">
        <v>8</v>
      </c>
      <c r="F17" s="240"/>
      <c r="G17" s="241"/>
      <c r="H17" s="372">
        <v>15</v>
      </c>
      <c r="I17" s="372">
        <v>9</v>
      </c>
      <c r="J17" s="244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/>
    </row>
    <row r="22" spans="1:10" ht="15" thickBot="1">
      <c r="A22" s="70"/>
      <c r="B22" s="300">
        <v>12</v>
      </c>
      <c r="C22" s="338" t="s">
        <v>85</v>
      </c>
      <c r="D22" s="301">
        <v>32</v>
      </c>
      <c r="E22" s="402">
        <v>7</v>
      </c>
      <c r="F22" s="339">
        <v>1</v>
      </c>
      <c r="G22" s="339">
        <v>0</v>
      </c>
      <c r="H22" s="376">
        <v>15</v>
      </c>
      <c r="I22" s="339">
        <v>5</v>
      </c>
      <c r="J22" s="339">
        <v>4</v>
      </c>
    </row>
    <row r="23" spans="1:10" ht="14.25">
      <c r="A23" s="70"/>
      <c r="B23" s="300">
        <v>20</v>
      </c>
      <c r="C23" s="338" t="s">
        <v>86</v>
      </c>
      <c r="D23" s="301">
        <v>86</v>
      </c>
      <c r="E23" s="339">
        <v>31</v>
      </c>
      <c r="F23" s="339">
        <v>0</v>
      </c>
      <c r="G23" s="339">
        <v>1</v>
      </c>
      <c r="H23" s="339">
        <v>1</v>
      </c>
      <c r="I23" s="339">
        <v>49</v>
      </c>
      <c r="J23" s="339">
        <v>4</v>
      </c>
    </row>
    <row r="24" spans="1:10" ht="15.75" thickBot="1">
      <c r="A24" s="70"/>
      <c r="B24" s="305">
        <v>25</v>
      </c>
      <c r="C24" s="377" t="s">
        <v>161</v>
      </c>
      <c r="D24" s="378">
        <v>8</v>
      </c>
      <c r="E24" s="379">
        <v>1</v>
      </c>
      <c r="F24" s="379">
        <v>0</v>
      </c>
      <c r="G24" s="379">
        <v>0</v>
      </c>
      <c r="H24" s="379">
        <v>1</v>
      </c>
      <c r="I24" s="379">
        <v>4</v>
      </c>
      <c r="J24" s="379">
        <v>2</v>
      </c>
    </row>
    <row r="25" spans="1:10" ht="15" thickBot="1">
      <c r="A25" s="70"/>
      <c r="B25" s="300">
        <v>100</v>
      </c>
      <c r="C25" s="380" t="s">
        <v>89</v>
      </c>
      <c r="D25" s="315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</row>
    <row r="26" spans="1:10" ht="15" thickBot="1">
      <c r="A26" s="70"/>
      <c r="B26" s="314">
        <v>991</v>
      </c>
      <c r="C26" s="381" t="s">
        <v>90</v>
      </c>
      <c r="D26" s="315">
        <v>118</v>
      </c>
      <c r="E26" s="193">
        <v>38</v>
      </c>
      <c r="F26" s="193">
        <v>1</v>
      </c>
      <c r="G26" s="193">
        <v>1</v>
      </c>
      <c r="H26" s="193">
        <v>16</v>
      </c>
      <c r="I26" s="193">
        <v>54</v>
      </c>
      <c r="J26" s="193">
        <v>8</v>
      </c>
    </row>
    <row r="27" spans="1:10" ht="14.25">
      <c r="A27" s="70"/>
      <c r="B27" s="266">
        <v>30</v>
      </c>
      <c r="C27" s="382" t="s">
        <v>91</v>
      </c>
      <c r="D27" s="301">
        <v>20</v>
      </c>
      <c r="E27" s="339">
        <v>3</v>
      </c>
      <c r="F27" s="339">
        <v>0</v>
      </c>
      <c r="G27" s="339">
        <v>1</v>
      </c>
      <c r="H27" s="339">
        <v>11</v>
      </c>
      <c r="I27" s="339">
        <v>4</v>
      </c>
      <c r="J27" s="339">
        <v>1</v>
      </c>
    </row>
    <row r="28" spans="1:10" ht="15.75" thickBot="1">
      <c r="A28" s="264"/>
      <c r="B28" s="317">
        <v>35</v>
      </c>
      <c r="C28" s="383" t="s">
        <v>162</v>
      </c>
      <c r="D28" s="378">
        <v>17</v>
      </c>
      <c r="E28" s="379">
        <v>2</v>
      </c>
      <c r="F28" s="379">
        <v>0</v>
      </c>
      <c r="G28" s="379">
        <v>1</v>
      </c>
      <c r="H28" s="379">
        <v>10</v>
      </c>
      <c r="I28" s="379">
        <v>3</v>
      </c>
      <c r="J28" s="379">
        <v>1</v>
      </c>
    </row>
    <row r="29" spans="1:10" ht="15" thickBot="1">
      <c r="A29" s="70"/>
      <c r="B29" s="314">
        <v>40</v>
      </c>
      <c r="C29" s="384" t="s">
        <v>93</v>
      </c>
      <c r="D29" s="315">
        <v>2.3</v>
      </c>
      <c r="E29" s="193">
        <v>0</v>
      </c>
      <c r="F29" s="193">
        <v>0</v>
      </c>
      <c r="G29" s="193">
        <v>0</v>
      </c>
      <c r="H29" s="193">
        <v>2.3</v>
      </c>
      <c r="I29" s="193">
        <v>0</v>
      </c>
      <c r="J29" s="193">
        <v>0</v>
      </c>
    </row>
    <row r="30" spans="1:10" ht="14.25">
      <c r="A30" s="70"/>
      <c r="B30" s="300">
        <v>50</v>
      </c>
      <c r="C30" s="338" t="s">
        <v>94</v>
      </c>
      <c r="D30" s="191">
        <v>95.7</v>
      </c>
      <c r="E30" s="190">
        <v>35</v>
      </c>
      <c r="F30" s="190">
        <v>1</v>
      </c>
      <c r="G30" s="190">
        <v>0</v>
      </c>
      <c r="H30" s="190">
        <v>2.7</v>
      </c>
      <c r="I30" s="190">
        <v>50</v>
      </c>
      <c r="J30" s="190">
        <v>7</v>
      </c>
    </row>
    <row r="31" spans="1:10" ht="14.25">
      <c r="A31" s="70"/>
      <c r="B31" s="322">
        <v>51</v>
      </c>
      <c r="C31" s="385" t="s">
        <v>95</v>
      </c>
      <c r="D31" s="191">
        <v>11</v>
      </c>
      <c r="E31" s="245"/>
      <c r="F31" s="190">
        <v>1</v>
      </c>
      <c r="G31" s="247"/>
      <c r="H31" s="190">
        <v>3</v>
      </c>
      <c r="I31" s="247"/>
      <c r="J31" s="190">
        <v>7</v>
      </c>
    </row>
    <row r="32" spans="1:10" ht="15">
      <c r="A32" s="264"/>
      <c r="B32" s="324">
        <v>511</v>
      </c>
      <c r="C32" s="386" t="s">
        <v>149</v>
      </c>
      <c r="D32" s="387">
        <v>6</v>
      </c>
      <c r="E32" s="246"/>
      <c r="F32" s="388">
        <v>1</v>
      </c>
      <c r="G32" s="247"/>
      <c r="H32" s="388">
        <v>2</v>
      </c>
      <c r="I32" s="248"/>
      <c r="J32" s="388">
        <v>3</v>
      </c>
    </row>
    <row r="33" spans="1:10" ht="15">
      <c r="A33" s="70"/>
      <c r="B33" s="324">
        <v>513</v>
      </c>
      <c r="C33" s="386" t="s">
        <v>102</v>
      </c>
      <c r="D33" s="387">
        <v>5</v>
      </c>
      <c r="E33" s="245"/>
      <c r="F33" s="388">
        <v>0</v>
      </c>
      <c r="G33" s="247"/>
      <c r="H33" s="388">
        <v>1</v>
      </c>
      <c r="I33" s="247"/>
      <c r="J33" s="388">
        <v>4</v>
      </c>
    </row>
    <row r="34" spans="1:10" ht="15">
      <c r="A34" s="70"/>
      <c r="B34" s="324">
        <v>514</v>
      </c>
      <c r="C34" s="386" t="s">
        <v>161</v>
      </c>
      <c r="D34" s="387">
        <v>3</v>
      </c>
      <c r="E34" s="245"/>
      <c r="F34" s="388">
        <v>0</v>
      </c>
      <c r="G34" s="247"/>
      <c r="H34" s="388">
        <v>1</v>
      </c>
      <c r="I34" s="247"/>
      <c r="J34" s="388">
        <v>2</v>
      </c>
    </row>
    <row r="35" spans="1:10" ht="14.25">
      <c r="A35" s="70"/>
      <c r="B35" s="329">
        <v>53</v>
      </c>
      <c r="C35" s="389" t="s">
        <v>99</v>
      </c>
      <c r="D35" s="191">
        <v>0</v>
      </c>
      <c r="E35" s="245"/>
      <c r="F35" s="190">
        <v>0</v>
      </c>
      <c r="G35" s="247"/>
      <c r="H35" s="190">
        <v>0</v>
      </c>
      <c r="I35" s="247"/>
      <c r="J35" s="190">
        <v>0</v>
      </c>
    </row>
    <row r="36" spans="1:10" ht="14.25">
      <c r="A36" s="70"/>
      <c r="B36" s="329">
        <v>55</v>
      </c>
      <c r="C36" s="389" t="s">
        <v>100</v>
      </c>
      <c r="D36" s="191">
        <v>0</v>
      </c>
      <c r="E36" s="245"/>
      <c r="F36" s="247"/>
      <c r="G36" s="190">
        <v>0</v>
      </c>
      <c r="H36" s="247"/>
      <c r="I36" s="247"/>
      <c r="J36" s="247"/>
    </row>
    <row r="37" spans="1:10" ht="15">
      <c r="A37" s="264"/>
      <c r="B37" s="305">
        <v>56</v>
      </c>
      <c r="C37" s="377" t="s">
        <v>149</v>
      </c>
      <c r="D37" s="399"/>
      <c r="E37" s="246"/>
      <c r="F37" s="248"/>
      <c r="G37" s="248"/>
      <c r="H37" s="248"/>
      <c r="I37" s="248"/>
      <c r="J37" s="248"/>
    </row>
    <row r="38" spans="1:10" ht="15">
      <c r="A38" s="70"/>
      <c r="B38" s="305">
        <v>551</v>
      </c>
      <c r="C38" s="377" t="s">
        <v>102</v>
      </c>
      <c r="D38" s="400"/>
      <c r="E38" s="245"/>
      <c r="F38" s="247"/>
      <c r="G38" s="247"/>
      <c r="H38" s="247"/>
      <c r="I38" s="247"/>
      <c r="J38" s="247"/>
    </row>
    <row r="39" spans="1:10" ht="15">
      <c r="A39" s="70"/>
      <c r="B39" s="305">
        <v>584</v>
      </c>
      <c r="C39" s="389" t="s">
        <v>1</v>
      </c>
      <c r="D39" s="400"/>
      <c r="E39" s="245"/>
      <c r="F39" s="247"/>
      <c r="G39" s="247"/>
      <c r="H39" s="247"/>
      <c r="I39" s="247"/>
      <c r="J39" s="247"/>
    </row>
    <row r="40" spans="1:10" ht="15" thickBot="1">
      <c r="A40" s="70"/>
      <c r="B40" s="279">
        <v>70</v>
      </c>
      <c r="C40" s="390" t="s">
        <v>104</v>
      </c>
      <c r="D40" s="391">
        <v>85</v>
      </c>
      <c r="E40" s="392">
        <v>35</v>
      </c>
      <c r="F40" s="249"/>
      <c r="G40" s="392">
        <v>0</v>
      </c>
      <c r="H40" s="249"/>
      <c r="I40" s="392">
        <v>50</v>
      </c>
      <c r="J40" s="249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301">
        <v>2.3</v>
      </c>
      <c r="E44" s="339">
        <v>0</v>
      </c>
      <c r="F44" s="339">
        <v>0</v>
      </c>
      <c r="G44" s="339">
        <v>0</v>
      </c>
      <c r="H44" s="339">
        <v>2.3</v>
      </c>
      <c r="I44" s="339">
        <v>0</v>
      </c>
      <c r="J44" s="339">
        <v>0</v>
      </c>
    </row>
    <row r="45" spans="1:10" ht="14.25">
      <c r="A45" s="70"/>
      <c r="B45" s="329">
        <v>80</v>
      </c>
      <c r="C45" s="394" t="s">
        <v>107</v>
      </c>
      <c r="D45" s="341">
        <v>0.3343782654127482</v>
      </c>
      <c r="E45" s="343">
        <v>0.22857142857142856</v>
      </c>
      <c r="F45" s="343">
        <v>0</v>
      </c>
      <c r="G45" s="343">
        <v>0</v>
      </c>
      <c r="H45" s="343">
        <v>0</v>
      </c>
      <c r="I45" s="343">
        <v>0.18</v>
      </c>
      <c r="J45" s="343">
        <v>0</v>
      </c>
    </row>
    <row r="46" spans="1:10" ht="15" thickBot="1">
      <c r="A46" s="70"/>
      <c r="B46" s="344">
        <v>90</v>
      </c>
      <c r="C46" s="395" t="s">
        <v>108</v>
      </c>
      <c r="D46" s="346">
        <v>1.3595866856475631</v>
      </c>
      <c r="E46" s="348">
        <v>0.5598298117372319</v>
      </c>
      <c r="F46" s="348"/>
      <c r="G46" s="348"/>
      <c r="H46" s="348"/>
      <c r="I46" s="348">
        <v>0.7997568739103312</v>
      </c>
      <c r="J46" s="39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29</v>
      </c>
      <c r="D48" s="398">
        <v>62519</v>
      </c>
      <c r="E48" s="493">
        <v>62519</v>
      </c>
      <c r="F48" s="493">
        <v>62519</v>
      </c>
      <c r="G48" s="493">
        <v>62519</v>
      </c>
      <c r="H48" s="493">
        <v>62519</v>
      </c>
      <c r="I48" s="493">
        <v>62519</v>
      </c>
      <c r="J48" s="493">
        <v>62519</v>
      </c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398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140625" style="0" customWidth="1"/>
    <col min="5" max="5" width="9.140625" style="0" customWidth="1"/>
    <col min="6" max="6" width="13.28125" style="0" customWidth="1"/>
    <col min="7" max="7" width="9.28125" style="0" customWidth="1"/>
    <col min="8" max="8" width="13.421875" style="0" customWidth="1"/>
    <col min="10" max="10" width="12.28125" style="0" customWidth="1"/>
  </cols>
  <sheetData>
    <row r="1" ht="12.75">
      <c r="L1" s="549" t="s">
        <v>0</v>
      </c>
    </row>
    <row r="3" spans="1:12" ht="18.75">
      <c r="A3" s="250"/>
      <c r="B3" s="252" t="s">
        <v>112</v>
      </c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494" t="s">
        <v>32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440.6</v>
      </c>
      <c r="E15" s="287">
        <v>316</v>
      </c>
      <c r="F15" s="288">
        <v>316</v>
      </c>
      <c r="G15" s="233"/>
      <c r="H15" s="32">
        <v>100</v>
      </c>
      <c r="I15" s="127">
        <v>7</v>
      </c>
      <c r="J15" s="127">
        <v>17.6</v>
      </c>
      <c r="K15" s="401"/>
    </row>
    <row r="16" spans="1:11" ht="14.25">
      <c r="A16" s="70"/>
      <c r="B16" s="272"/>
      <c r="C16" s="289" t="s">
        <v>83</v>
      </c>
      <c r="D16" s="36">
        <v>39.94552882433046</v>
      </c>
      <c r="E16" s="36">
        <v>42.18354430379747</v>
      </c>
      <c r="F16" s="290">
        <v>42.18354430379747</v>
      </c>
      <c r="G16" s="234"/>
      <c r="H16" s="36">
        <v>37.2</v>
      </c>
      <c r="I16" s="291">
        <v>22</v>
      </c>
      <c r="J16" s="291">
        <v>21.02272727272727</v>
      </c>
      <c r="K16" s="401"/>
    </row>
    <row r="17" spans="1:11" ht="15" thickBot="1">
      <c r="A17" s="70"/>
      <c r="B17" s="278"/>
      <c r="C17" s="40" t="s">
        <v>84</v>
      </c>
      <c r="D17" s="212">
        <v>1760</v>
      </c>
      <c r="E17" s="212">
        <v>1333</v>
      </c>
      <c r="F17" s="292">
        <v>1333</v>
      </c>
      <c r="G17" s="235"/>
      <c r="H17" s="212">
        <v>372</v>
      </c>
      <c r="I17" s="293">
        <v>18</v>
      </c>
      <c r="J17" s="293">
        <v>37</v>
      </c>
      <c r="K17" s="401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I20" s="297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/>
    </row>
    <row r="22" spans="1:10" ht="15" thickBot="1">
      <c r="A22" s="70"/>
      <c r="B22" s="300">
        <v>12</v>
      </c>
      <c r="C22" s="301" t="s">
        <v>85</v>
      </c>
      <c r="D22" s="302">
        <v>1760</v>
      </c>
      <c r="E22" s="303">
        <v>1333</v>
      </c>
      <c r="F22" s="304">
        <v>1333</v>
      </c>
      <c r="G22" s="304">
        <v>0</v>
      </c>
      <c r="H22" s="304">
        <v>372</v>
      </c>
      <c r="I22" s="304">
        <v>18</v>
      </c>
      <c r="J22" s="304">
        <v>37</v>
      </c>
    </row>
    <row r="23" spans="1:10" ht="14.25">
      <c r="A23" s="70"/>
      <c r="B23" s="300">
        <v>20</v>
      </c>
      <c r="C23" s="301" t="s">
        <v>86</v>
      </c>
      <c r="D23" s="302">
        <v>102</v>
      </c>
      <c r="E23" s="303">
        <v>17</v>
      </c>
      <c r="F23" s="304">
        <v>8</v>
      </c>
      <c r="G23" s="304">
        <v>9</v>
      </c>
      <c r="H23" s="304">
        <v>6</v>
      </c>
      <c r="I23" s="304">
        <v>0</v>
      </c>
      <c r="J23" s="304">
        <v>79</v>
      </c>
    </row>
    <row r="24" spans="1:10" ht="15.75" thickBot="1">
      <c r="A24" s="70"/>
      <c r="B24" s="305">
        <v>25</v>
      </c>
      <c r="C24" s="306" t="s">
        <v>161</v>
      </c>
      <c r="D24" s="307">
        <v>18</v>
      </c>
      <c r="E24" s="308">
        <v>6</v>
      </c>
      <c r="F24" s="309">
        <v>5</v>
      </c>
      <c r="G24" s="309">
        <v>1</v>
      </c>
      <c r="H24" s="309">
        <v>6</v>
      </c>
      <c r="I24" s="309">
        <v>0</v>
      </c>
      <c r="J24" s="309">
        <v>6</v>
      </c>
    </row>
    <row r="25" spans="1:10" ht="15" thickBot="1">
      <c r="A25" s="70"/>
      <c r="B25" s="300">
        <v>100</v>
      </c>
      <c r="C25" s="310" t="s">
        <v>89</v>
      </c>
      <c r="D25" s="311">
        <v>208.3</v>
      </c>
      <c r="E25" s="312">
        <v>148</v>
      </c>
      <c r="F25" s="313">
        <v>148</v>
      </c>
      <c r="G25" s="313">
        <v>0</v>
      </c>
      <c r="H25" s="313">
        <v>58</v>
      </c>
      <c r="I25" s="313">
        <v>0</v>
      </c>
      <c r="J25" s="313">
        <v>2.3</v>
      </c>
    </row>
    <row r="26" spans="1:10" ht="15" thickBot="1">
      <c r="A26" s="70"/>
      <c r="B26" s="314">
        <v>991</v>
      </c>
      <c r="C26" s="315" t="s">
        <v>90</v>
      </c>
      <c r="D26" s="311">
        <v>2070.3</v>
      </c>
      <c r="E26" s="312">
        <v>1498</v>
      </c>
      <c r="F26" s="313">
        <v>1489</v>
      </c>
      <c r="G26" s="313">
        <v>9</v>
      </c>
      <c r="H26" s="313">
        <v>436</v>
      </c>
      <c r="I26" s="313">
        <v>18</v>
      </c>
      <c r="J26" s="313">
        <v>118.3</v>
      </c>
    </row>
    <row r="27" spans="1:10" ht="14.25">
      <c r="A27" s="70"/>
      <c r="B27" s="266">
        <v>30</v>
      </c>
      <c r="C27" s="316" t="s">
        <v>91</v>
      </c>
      <c r="D27" s="302">
        <v>733</v>
      </c>
      <c r="E27" s="303">
        <v>460</v>
      </c>
      <c r="F27" s="304">
        <v>459</v>
      </c>
      <c r="G27" s="304">
        <v>1</v>
      </c>
      <c r="H27" s="304">
        <v>252</v>
      </c>
      <c r="I27" s="304">
        <v>1</v>
      </c>
      <c r="J27" s="304">
        <v>20</v>
      </c>
    </row>
    <row r="28" spans="1:10" ht="15.75" thickBot="1">
      <c r="A28" s="264"/>
      <c r="B28" s="317">
        <v>35</v>
      </c>
      <c r="C28" s="318" t="s">
        <v>162</v>
      </c>
      <c r="D28" s="307">
        <v>452</v>
      </c>
      <c r="E28" s="308">
        <v>362</v>
      </c>
      <c r="F28" s="309">
        <v>361</v>
      </c>
      <c r="G28" s="309">
        <v>1</v>
      </c>
      <c r="H28" s="309">
        <v>70</v>
      </c>
      <c r="I28" s="309">
        <v>1</v>
      </c>
      <c r="J28" s="309">
        <v>19</v>
      </c>
    </row>
    <row r="29" spans="1:10" ht="15.75" thickBot="1">
      <c r="A29" s="264"/>
      <c r="B29" s="314">
        <v>40</v>
      </c>
      <c r="C29" s="319" t="s">
        <v>93</v>
      </c>
      <c r="D29" s="311">
        <v>168.9</v>
      </c>
      <c r="E29" s="312">
        <v>124</v>
      </c>
      <c r="F29" s="313">
        <v>124</v>
      </c>
      <c r="G29" s="313">
        <v>0</v>
      </c>
      <c r="H29" s="313">
        <v>42</v>
      </c>
      <c r="I29" s="313">
        <v>0</v>
      </c>
      <c r="J29" s="313">
        <v>2.9</v>
      </c>
    </row>
    <row r="30" spans="1:10" ht="14.25">
      <c r="A30" s="70"/>
      <c r="B30" s="300">
        <v>50</v>
      </c>
      <c r="C30" s="301" t="s">
        <v>94</v>
      </c>
      <c r="D30" s="320">
        <v>1168.4</v>
      </c>
      <c r="E30" s="321">
        <v>914</v>
      </c>
      <c r="F30" s="228">
        <v>906</v>
      </c>
      <c r="G30" s="228">
        <v>8</v>
      </c>
      <c r="H30" s="228">
        <v>142</v>
      </c>
      <c r="I30" s="228">
        <v>17</v>
      </c>
      <c r="J30" s="228">
        <v>95.4</v>
      </c>
    </row>
    <row r="31" spans="1:10" ht="14.25">
      <c r="A31" s="70"/>
      <c r="B31" s="322">
        <v>51</v>
      </c>
      <c r="C31" s="323" t="s">
        <v>95</v>
      </c>
      <c r="D31" s="320">
        <v>57</v>
      </c>
      <c r="E31" s="321">
        <v>42</v>
      </c>
      <c r="F31" s="228">
        <v>42</v>
      </c>
      <c r="G31" s="228">
        <v>0</v>
      </c>
      <c r="H31" s="228">
        <v>5</v>
      </c>
      <c r="I31" s="228">
        <v>1</v>
      </c>
      <c r="J31" s="228">
        <v>9</v>
      </c>
    </row>
    <row r="32" spans="1:10" ht="15">
      <c r="A32" s="264"/>
      <c r="B32" s="324">
        <v>511</v>
      </c>
      <c r="C32" s="325" t="s">
        <v>96</v>
      </c>
      <c r="D32" s="326">
        <v>48</v>
      </c>
      <c r="E32" s="327">
        <v>38</v>
      </c>
      <c r="F32" s="328">
        <v>38</v>
      </c>
      <c r="G32" s="328">
        <v>0</v>
      </c>
      <c r="H32" s="328">
        <v>5</v>
      </c>
      <c r="I32" s="328">
        <v>1</v>
      </c>
      <c r="J32" s="328">
        <v>4</v>
      </c>
    </row>
    <row r="33" spans="1:10" ht="15">
      <c r="A33" s="70"/>
      <c r="B33" s="324">
        <v>513</v>
      </c>
      <c r="C33" s="325" t="s">
        <v>97</v>
      </c>
      <c r="D33" s="326">
        <v>9</v>
      </c>
      <c r="E33" s="327">
        <v>4</v>
      </c>
      <c r="F33" s="328">
        <v>4</v>
      </c>
      <c r="G33" s="328">
        <v>0</v>
      </c>
      <c r="H33" s="328">
        <v>0</v>
      </c>
      <c r="I33" s="328">
        <v>0</v>
      </c>
      <c r="J33" s="328">
        <v>5</v>
      </c>
    </row>
    <row r="34" spans="1:10" ht="15">
      <c r="A34" s="70"/>
      <c r="B34" s="324">
        <v>514</v>
      </c>
      <c r="C34" s="325" t="s">
        <v>161</v>
      </c>
      <c r="D34" s="326">
        <v>4</v>
      </c>
      <c r="E34" s="327">
        <v>2</v>
      </c>
      <c r="F34" s="328">
        <v>2</v>
      </c>
      <c r="G34" s="328">
        <v>0</v>
      </c>
      <c r="H34" s="328">
        <v>0</v>
      </c>
      <c r="I34" s="328">
        <v>0</v>
      </c>
      <c r="J34" s="328">
        <v>2</v>
      </c>
    </row>
    <row r="35" spans="1:10" ht="14.25">
      <c r="A35" s="70"/>
      <c r="B35" s="329">
        <v>53</v>
      </c>
      <c r="C35" s="330" t="s">
        <v>99</v>
      </c>
      <c r="D35" s="320">
        <v>27</v>
      </c>
      <c r="E35" s="321">
        <v>27</v>
      </c>
      <c r="F35" s="228">
        <v>27</v>
      </c>
      <c r="G35" s="228">
        <v>0</v>
      </c>
      <c r="H35" s="228">
        <v>0</v>
      </c>
      <c r="I35" s="228">
        <v>0</v>
      </c>
      <c r="J35" s="228">
        <v>0</v>
      </c>
    </row>
    <row r="36" spans="1:10" ht="14.25">
      <c r="A36" s="70"/>
      <c r="B36" s="329">
        <v>55</v>
      </c>
      <c r="C36" s="330" t="s">
        <v>100</v>
      </c>
      <c r="D36" s="320">
        <v>962</v>
      </c>
      <c r="E36" s="321">
        <v>835</v>
      </c>
      <c r="F36" s="228">
        <v>835</v>
      </c>
      <c r="G36" s="228">
        <v>0</v>
      </c>
      <c r="H36" s="228">
        <v>112</v>
      </c>
      <c r="I36" s="228">
        <v>15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952</v>
      </c>
      <c r="E37" s="327">
        <v>831</v>
      </c>
      <c r="F37" s="328">
        <v>831</v>
      </c>
      <c r="G37" s="328">
        <v>0</v>
      </c>
      <c r="H37" s="328">
        <v>106</v>
      </c>
      <c r="I37" s="328">
        <v>15</v>
      </c>
      <c r="J37" s="236">
        <v>0</v>
      </c>
    </row>
    <row r="38" spans="1:10" ht="15">
      <c r="A38" s="70"/>
      <c r="B38" s="305">
        <v>551</v>
      </c>
      <c r="C38" s="306" t="s">
        <v>102</v>
      </c>
      <c r="D38" s="326">
        <v>10</v>
      </c>
      <c r="E38" s="327">
        <v>4</v>
      </c>
      <c r="F38" s="328">
        <v>4</v>
      </c>
      <c r="G38" s="328">
        <v>0</v>
      </c>
      <c r="H38" s="328">
        <v>6</v>
      </c>
      <c r="I38" s="328">
        <v>0</v>
      </c>
      <c r="J38" s="237">
        <v>0</v>
      </c>
    </row>
    <row r="39" spans="1:10" ht="15">
      <c r="A39" s="70"/>
      <c r="B39" s="305">
        <v>584</v>
      </c>
      <c r="C39" s="330" t="s">
        <v>1</v>
      </c>
      <c r="D39" s="326">
        <v>12</v>
      </c>
      <c r="E39" s="327">
        <v>3</v>
      </c>
      <c r="F39" s="328">
        <v>3</v>
      </c>
      <c r="G39" s="328">
        <v>0</v>
      </c>
      <c r="H39" s="328">
        <v>9</v>
      </c>
      <c r="I39" s="328">
        <v>0</v>
      </c>
      <c r="J39" s="237">
        <v>0</v>
      </c>
    </row>
    <row r="40" spans="1:10" ht="15" thickBot="1">
      <c r="A40" s="70"/>
      <c r="B40" s="279">
        <v>70</v>
      </c>
      <c r="C40" s="331" t="s">
        <v>104</v>
      </c>
      <c r="D40" s="332">
        <v>110</v>
      </c>
      <c r="E40" s="333">
        <v>10</v>
      </c>
      <c r="F40" s="334">
        <v>2</v>
      </c>
      <c r="G40" s="334">
        <v>8</v>
      </c>
      <c r="H40" s="334">
        <v>13</v>
      </c>
      <c r="I40" s="334">
        <v>1</v>
      </c>
      <c r="J40" s="334">
        <v>86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6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-39.4</v>
      </c>
      <c r="E44" s="338">
        <v>-24</v>
      </c>
      <c r="F44" s="339">
        <v>-24</v>
      </c>
      <c r="G44" s="339">
        <v>0</v>
      </c>
      <c r="H44" s="339">
        <v>-16</v>
      </c>
      <c r="I44" s="339">
        <v>0</v>
      </c>
      <c r="J44" s="339">
        <v>0</v>
      </c>
    </row>
    <row r="45" spans="1:10" ht="14.25">
      <c r="A45" s="70"/>
      <c r="B45" s="329">
        <v>80</v>
      </c>
      <c r="C45" s="340" t="s">
        <v>107</v>
      </c>
      <c r="D45" s="341">
        <v>1.5063334474495034</v>
      </c>
      <c r="E45" s="342">
        <v>1.4584245076586433</v>
      </c>
      <c r="F45" s="343">
        <v>1.4713024282560707</v>
      </c>
      <c r="G45" s="343">
        <v>0</v>
      </c>
      <c r="H45" s="343">
        <v>2.619718309859155</v>
      </c>
      <c r="I45" s="343">
        <v>1.0588235294117647</v>
      </c>
      <c r="J45" s="343">
        <v>0.3157894736842105</v>
      </c>
    </row>
    <row r="46" spans="1:10" ht="15" thickBot="1">
      <c r="A46" s="70"/>
      <c r="B46" s="344">
        <v>90</v>
      </c>
      <c r="C46" s="345" t="s">
        <v>108</v>
      </c>
      <c r="D46" s="346">
        <v>1.7491969595776484</v>
      </c>
      <c r="E46" s="347">
        <v>0.15901790541614985</v>
      </c>
      <c r="F46" s="348">
        <v>0.03180358108322997</v>
      </c>
      <c r="G46" s="348">
        <v>0.12721432433291988</v>
      </c>
      <c r="H46" s="348">
        <v>0.20672327704099483</v>
      </c>
      <c r="I46" s="348">
        <v>0.015901790541614984</v>
      </c>
      <c r="J46" s="348">
        <v>1.3675539865788888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30</v>
      </c>
      <c r="D48" s="296">
        <v>62886</v>
      </c>
      <c r="E48" s="491">
        <v>62886</v>
      </c>
      <c r="F48" s="491">
        <v>62886</v>
      </c>
      <c r="G48" s="491">
        <v>62886</v>
      </c>
      <c r="H48" s="491">
        <v>62886</v>
      </c>
      <c r="I48" s="491">
        <v>62886</v>
      </c>
      <c r="J48" s="491">
        <v>62886</v>
      </c>
    </row>
    <row r="49" spans="1:10" ht="15.75">
      <c r="A49" s="264"/>
      <c r="B49" s="350"/>
      <c r="C49" s="67" t="s">
        <v>152</v>
      </c>
      <c r="D49" s="260"/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484"/>
      <c r="E50" s="484"/>
      <c r="F50" s="485"/>
      <c r="G50" s="486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86"/>
      <c r="C52" s="19"/>
      <c r="D52" s="19"/>
      <c r="E52" s="19"/>
      <c r="F52" s="19"/>
      <c r="G52" s="19"/>
      <c r="H52" s="19"/>
      <c r="I52" s="19"/>
      <c r="J52" s="19"/>
    </row>
  </sheetData>
  <sheetProtection/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13.421875" style="0" customWidth="1"/>
    <col min="9" max="9" width="15.00390625" style="0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495" t="s">
        <v>33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365">
        <v>17.6</v>
      </c>
      <c r="E15" s="365">
        <v>10</v>
      </c>
      <c r="F15" s="233"/>
      <c r="G15" s="238"/>
      <c r="H15" s="366">
        <v>4.6</v>
      </c>
      <c r="I15" s="366">
        <v>3</v>
      </c>
      <c r="J15" s="242"/>
    </row>
    <row r="16" spans="1:10" ht="14.25">
      <c r="A16" s="70"/>
      <c r="B16" s="273"/>
      <c r="C16" s="367" t="s">
        <v>83</v>
      </c>
      <c r="D16" s="36">
        <v>21.02272727272727</v>
      </c>
      <c r="E16" s="368">
        <v>16</v>
      </c>
      <c r="F16" s="234"/>
      <c r="G16" s="239"/>
      <c r="H16" s="369">
        <v>26.086956521739133</v>
      </c>
      <c r="I16" s="369">
        <v>30</v>
      </c>
      <c r="J16" s="243"/>
    </row>
    <row r="17" spans="1:10" ht="15" thickBot="1">
      <c r="A17" s="70"/>
      <c r="B17" s="344"/>
      <c r="C17" s="370" t="s">
        <v>84</v>
      </c>
      <c r="D17" s="40">
        <v>37</v>
      </c>
      <c r="E17" s="371">
        <v>16</v>
      </c>
      <c r="F17" s="240"/>
      <c r="G17" s="241"/>
      <c r="H17" s="372">
        <v>12</v>
      </c>
      <c r="I17" s="372">
        <v>9</v>
      </c>
      <c r="J17" s="244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/>
    </row>
    <row r="22" spans="1:10" ht="15" thickBot="1">
      <c r="A22" s="70"/>
      <c r="B22" s="300">
        <v>12</v>
      </c>
      <c r="C22" s="338" t="s">
        <v>85</v>
      </c>
      <c r="D22" s="301">
        <v>37</v>
      </c>
      <c r="E22" s="376">
        <v>15</v>
      </c>
      <c r="F22" s="339">
        <v>1</v>
      </c>
      <c r="G22" s="339">
        <v>0</v>
      </c>
      <c r="H22" s="376">
        <v>12</v>
      </c>
      <c r="I22" s="339">
        <v>5</v>
      </c>
      <c r="J22" s="339">
        <v>4</v>
      </c>
    </row>
    <row r="23" spans="1:10" ht="14.25">
      <c r="A23" s="70"/>
      <c r="B23" s="300">
        <v>20</v>
      </c>
      <c r="C23" s="338" t="s">
        <v>86</v>
      </c>
      <c r="D23" s="301">
        <v>79</v>
      </c>
      <c r="E23" s="339">
        <v>31</v>
      </c>
      <c r="F23" s="339">
        <v>0</v>
      </c>
      <c r="G23" s="339">
        <v>1</v>
      </c>
      <c r="H23" s="339">
        <v>1</v>
      </c>
      <c r="I23" s="339">
        <v>42</v>
      </c>
      <c r="J23" s="339">
        <v>4</v>
      </c>
    </row>
    <row r="24" spans="1:10" ht="15.75" thickBot="1">
      <c r="A24" s="70"/>
      <c r="B24" s="305">
        <v>25</v>
      </c>
      <c r="C24" s="377" t="s">
        <v>161</v>
      </c>
      <c r="D24" s="378">
        <v>6</v>
      </c>
      <c r="E24" s="379">
        <v>1</v>
      </c>
      <c r="F24" s="379">
        <v>0</v>
      </c>
      <c r="G24" s="379">
        <v>0</v>
      </c>
      <c r="H24" s="379">
        <v>1</v>
      </c>
      <c r="I24" s="379">
        <v>3</v>
      </c>
      <c r="J24" s="379">
        <v>1</v>
      </c>
    </row>
    <row r="25" spans="1:10" ht="15" thickBot="1">
      <c r="A25" s="70"/>
      <c r="B25" s="300">
        <v>100</v>
      </c>
      <c r="C25" s="380" t="s">
        <v>89</v>
      </c>
      <c r="D25" s="315">
        <v>2.3</v>
      </c>
      <c r="E25" s="193">
        <v>0</v>
      </c>
      <c r="F25" s="193">
        <v>0</v>
      </c>
      <c r="G25" s="193">
        <v>0</v>
      </c>
      <c r="H25" s="193">
        <v>2.3</v>
      </c>
      <c r="I25" s="193">
        <v>0</v>
      </c>
      <c r="J25" s="193">
        <v>0</v>
      </c>
    </row>
    <row r="26" spans="1:10" ht="15" thickBot="1">
      <c r="A26" s="70"/>
      <c r="B26" s="314">
        <v>991</v>
      </c>
      <c r="C26" s="381" t="s">
        <v>90</v>
      </c>
      <c r="D26" s="315">
        <v>118.3</v>
      </c>
      <c r="E26" s="193">
        <v>46</v>
      </c>
      <c r="F26" s="193">
        <v>1</v>
      </c>
      <c r="G26" s="193">
        <v>1</v>
      </c>
      <c r="H26" s="193">
        <v>15.3</v>
      </c>
      <c r="I26" s="193">
        <v>47</v>
      </c>
      <c r="J26" s="193">
        <v>8</v>
      </c>
    </row>
    <row r="27" spans="1:10" ht="14.25">
      <c r="A27" s="70"/>
      <c r="B27" s="266">
        <v>30</v>
      </c>
      <c r="C27" s="382" t="s">
        <v>91</v>
      </c>
      <c r="D27" s="301">
        <v>20</v>
      </c>
      <c r="E27" s="339">
        <v>2</v>
      </c>
      <c r="F27" s="339">
        <v>0</v>
      </c>
      <c r="G27" s="339">
        <v>1</v>
      </c>
      <c r="H27" s="339">
        <v>11</v>
      </c>
      <c r="I27" s="339">
        <v>5</v>
      </c>
      <c r="J27" s="339">
        <v>1</v>
      </c>
    </row>
    <row r="28" spans="1:10" ht="15.75" thickBot="1">
      <c r="A28" s="264"/>
      <c r="B28" s="317">
        <v>35</v>
      </c>
      <c r="C28" s="383" t="s">
        <v>162</v>
      </c>
      <c r="D28" s="378">
        <v>19</v>
      </c>
      <c r="E28" s="379">
        <v>2</v>
      </c>
      <c r="F28" s="379">
        <v>0</v>
      </c>
      <c r="G28" s="379">
        <v>1</v>
      </c>
      <c r="H28" s="379">
        <v>11</v>
      </c>
      <c r="I28" s="379">
        <v>4</v>
      </c>
      <c r="J28" s="379">
        <v>1</v>
      </c>
    </row>
    <row r="29" spans="1:10" ht="15" thickBot="1">
      <c r="A29" s="70"/>
      <c r="B29" s="314">
        <v>40</v>
      </c>
      <c r="C29" s="384" t="s">
        <v>93</v>
      </c>
      <c r="D29" s="315">
        <v>2.9</v>
      </c>
      <c r="E29" s="193">
        <v>0</v>
      </c>
      <c r="F29" s="193">
        <v>0</v>
      </c>
      <c r="G29" s="193">
        <v>0</v>
      </c>
      <c r="H29" s="193">
        <v>2.9</v>
      </c>
      <c r="I29" s="193">
        <v>0</v>
      </c>
      <c r="J29" s="193">
        <v>0</v>
      </c>
    </row>
    <row r="30" spans="1:10" ht="14.25">
      <c r="A30" s="70"/>
      <c r="B30" s="300">
        <v>50</v>
      </c>
      <c r="C30" s="338" t="s">
        <v>94</v>
      </c>
      <c r="D30" s="191">
        <v>95.4</v>
      </c>
      <c r="E30" s="190">
        <v>44</v>
      </c>
      <c r="F30" s="190">
        <v>1</v>
      </c>
      <c r="G30" s="190">
        <v>0</v>
      </c>
      <c r="H30" s="190">
        <v>1.4</v>
      </c>
      <c r="I30" s="190">
        <v>42</v>
      </c>
      <c r="J30" s="190">
        <v>7</v>
      </c>
    </row>
    <row r="31" spans="1:10" ht="14.25">
      <c r="A31" s="70"/>
      <c r="B31" s="322">
        <v>51</v>
      </c>
      <c r="C31" s="385" t="s">
        <v>95</v>
      </c>
      <c r="D31" s="191">
        <v>9</v>
      </c>
      <c r="E31" s="245"/>
      <c r="F31" s="190">
        <v>1</v>
      </c>
      <c r="G31" s="247"/>
      <c r="H31" s="190">
        <v>1</v>
      </c>
      <c r="I31" s="247"/>
      <c r="J31" s="190">
        <v>7</v>
      </c>
    </row>
    <row r="32" spans="1:10" ht="15">
      <c r="A32" s="264"/>
      <c r="B32" s="324">
        <v>511</v>
      </c>
      <c r="C32" s="386" t="s">
        <v>149</v>
      </c>
      <c r="D32" s="387">
        <v>4</v>
      </c>
      <c r="E32" s="246"/>
      <c r="F32" s="388">
        <v>1</v>
      </c>
      <c r="G32" s="247"/>
      <c r="H32" s="388">
        <v>0</v>
      </c>
      <c r="I32" s="248"/>
      <c r="J32" s="388">
        <v>3</v>
      </c>
    </row>
    <row r="33" spans="1:10" ht="15">
      <c r="A33" s="70"/>
      <c r="B33" s="324">
        <v>513</v>
      </c>
      <c r="C33" s="386" t="s">
        <v>102</v>
      </c>
      <c r="D33" s="387">
        <v>5</v>
      </c>
      <c r="E33" s="245"/>
      <c r="F33" s="388">
        <v>0</v>
      </c>
      <c r="G33" s="247"/>
      <c r="H33" s="388">
        <v>1</v>
      </c>
      <c r="I33" s="247"/>
      <c r="J33" s="388">
        <v>4</v>
      </c>
    </row>
    <row r="34" spans="1:10" ht="15">
      <c r="A34" s="70"/>
      <c r="B34" s="324">
        <v>514</v>
      </c>
      <c r="C34" s="386" t="s">
        <v>161</v>
      </c>
      <c r="D34" s="387">
        <v>2</v>
      </c>
      <c r="E34" s="245"/>
      <c r="F34" s="388">
        <v>0</v>
      </c>
      <c r="G34" s="247"/>
      <c r="H34" s="388">
        <v>1</v>
      </c>
      <c r="I34" s="247"/>
      <c r="J34" s="388">
        <v>1</v>
      </c>
    </row>
    <row r="35" spans="1:10" ht="14.25">
      <c r="A35" s="70"/>
      <c r="B35" s="329">
        <v>53</v>
      </c>
      <c r="C35" s="389" t="s">
        <v>99</v>
      </c>
      <c r="D35" s="191">
        <v>0</v>
      </c>
      <c r="E35" s="245"/>
      <c r="F35" s="190">
        <v>0</v>
      </c>
      <c r="G35" s="247"/>
      <c r="H35" s="190">
        <v>0</v>
      </c>
      <c r="I35" s="247"/>
      <c r="J35" s="190">
        <v>0</v>
      </c>
    </row>
    <row r="36" spans="1:10" ht="14.25">
      <c r="A36" s="70"/>
      <c r="B36" s="329">
        <v>55</v>
      </c>
      <c r="C36" s="389" t="s">
        <v>100</v>
      </c>
      <c r="D36" s="191">
        <v>0</v>
      </c>
      <c r="E36" s="245"/>
      <c r="F36" s="247"/>
      <c r="G36" s="190">
        <v>0</v>
      </c>
      <c r="H36" s="247"/>
      <c r="I36" s="247"/>
      <c r="J36" s="247"/>
    </row>
    <row r="37" spans="1:10" ht="15">
      <c r="A37" s="264"/>
      <c r="B37" s="305">
        <v>56</v>
      </c>
      <c r="C37" s="377" t="s">
        <v>149</v>
      </c>
      <c r="D37" s="399"/>
      <c r="E37" s="246"/>
      <c r="F37" s="248"/>
      <c r="G37" s="248"/>
      <c r="H37" s="248"/>
      <c r="I37" s="248"/>
      <c r="J37" s="248"/>
    </row>
    <row r="38" spans="1:10" ht="15">
      <c r="A38" s="70"/>
      <c r="B38" s="305">
        <v>551</v>
      </c>
      <c r="C38" s="377" t="s">
        <v>102</v>
      </c>
      <c r="D38" s="400"/>
      <c r="E38" s="245"/>
      <c r="F38" s="247"/>
      <c r="G38" s="247"/>
      <c r="H38" s="247"/>
      <c r="I38" s="247"/>
      <c r="J38" s="247"/>
    </row>
    <row r="39" spans="1:10" ht="15">
      <c r="A39" s="70"/>
      <c r="B39" s="305">
        <v>584</v>
      </c>
      <c r="C39" s="389" t="s">
        <v>1</v>
      </c>
      <c r="D39" s="400"/>
      <c r="E39" s="245"/>
      <c r="F39" s="247"/>
      <c r="G39" s="247"/>
      <c r="H39" s="247"/>
      <c r="I39" s="247"/>
      <c r="J39" s="247"/>
    </row>
    <row r="40" spans="1:10" ht="15" thickBot="1">
      <c r="A40" s="70"/>
      <c r="B40" s="279">
        <v>70</v>
      </c>
      <c r="C40" s="390" t="s">
        <v>104</v>
      </c>
      <c r="D40" s="391">
        <v>86</v>
      </c>
      <c r="E40" s="392">
        <v>44</v>
      </c>
      <c r="F40" s="249"/>
      <c r="G40" s="392">
        <v>0</v>
      </c>
      <c r="H40" s="249"/>
      <c r="I40" s="392">
        <v>42</v>
      </c>
      <c r="J40" s="249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301">
        <v>0.6</v>
      </c>
      <c r="E44" s="339">
        <v>0</v>
      </c>
      <c r="F44" s="339">
        <v>0</v>
      </c>
      <c r="G44" s="339">
        <v>0</v>
      </c>
      <c r="H44" s="339">
        <v>0.6</v>
      </c>
      <c r="I44" s="339">
        <v>0</v>
      </c>
      <c r="J44" s="339">
        <v>0</v>
      </c>
    </row>
    <row r="45" spans="1:10" ht="14.25">
      <c r="A45" s="70"/>
      <c r="B45" s="329">
        <v>80</v>
      </c>
      <c r="C45" s="394" t="s">
        <v>107</v>
      </c>
      <c r="D45" s="341">
        <v>0.38784067085953877</v>
      </c>
      <c r="E45" s="343">
        <v>0.36363636363636365</v>
      </c>
      <c r="F45" s="343">
        <v>0</v>
      </c>
      <c r="G45" s="343">
        <v>0</v>
      </c>
      <c r="H45" s="343">
        <v>0</v>
      </c>
      <c r="I45" s="343">
        <v>0.21428571428571427</v>
      </c>
      <c r="J45" s="343">
        <v>0</v>
      </c>
    </row>
    <row r="46" spans="1:10" ht="15" thickBot="1">
      <c r="A46" s="70"/>
      <c r="B46" s="344">
        <v>90</v>
      </c>
      <c r="C46" s="395" t="s">
        <v>108</v>
      </c>
      <c r="D46" s="496">
        <v>1.3675539865788888</v>
      </c>
      <c r="E46" s="497">
        <v>0.6996787838310594</v>
      </c>
      <c r="F46" s="497"/>
      <c r="G46" s="497"/>
      <c r="H46" s="497"/>
      <c r="I46" s="497">
        <v>0.6678752027478294</v>
      </c>
      <c r="J46" s="498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30</v>
      </c>
      <c r="D48" s="398">
        <v>62886</v>
      </c>
      <c r="E48" s="493">
        <v>62886</v>
      </c>
      <c r="F48" s="493">
        <v>62886</v>
      </c>
      <c r="G48" s="493">
        <v>62886</v>
      </c>
      <c r="H48" s="493">
        <v>62886</v>
      </c>
      <c r="I48" s="493">
        <v>62886</v>
      </c>
      <c r="J48" s="493">
        <v>62886</v>
      </c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398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140625" style="0" customWidth="1"/>
    <col min="5" max="5" width="9.140625" style="0" customWidth="1"/>
    <col min="6" max="6" width="13.28125" style="0" customWidth="1"/>
    <col min="7" max="7" width="9.28125" style="0" customWidth="1"/>
    <col min="8" max="8" width="13.421875" style="0" customWidth="1"/>
    <col min="10" max="10" width="12.28125" style="0" customWidth="1"/>
  </cols>
  <sheetData>
    <row r="1" ht="12.75">
      <c r="L1" s="549" t="s">
        <v>0</v>
      </c>
    </row>
    <row r="3" spans="1:12" ht="18.75">
      <c r="A3" s="250"/>
      <c r="B3" s="252" t="s">
        <v>112</v>
      </c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31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340.7</v>
      </c>
      <c r="E15" s="287">
        <v>241</v>
      </c>
      <c r="F15" s="288">
        <v>241</v>
      </c>
      <c r="G15" s="233"/>
      <c r="H15" s="32">
        <v>78</v>
      </c>
      <c r="I15" s="127">
        <v>7</v>
      </c>
      <c r="J15" s="127">
        <v>14.7</v>
      </c>
      <c r="K15" s="401"/>
    </row>
    <row r="16" spans="1:11" ht="14.25">
      <c r="A16" s="70"/>
      <c r="B16" s="272"/>
      <c r="C16" s="289" t="s">
        <v>83</v>
      </c>
      <c r="D16" s="36">
        <v>39.52157323158204</v>
      </c>
      <c r="E16" s="36">
        <v>42.15767634854772</v>
      </c>
      <c r="F16" s="290">
        <v>42.15767634854772</v>
      </c>
      <c r="G16" s="234"/>
      <c r="H16" s="36">
        <v>37.17948717948718</v>
      </c>
      <c r="I16" s="291">
        <v>22</v>
      </c>
      <c r="J16" s="291">
        <v>15.986394557823129</v>
      </c>
      <c r="K16" s="401"/>
    </row>
    <row r="17" spans="1:11" ht="15" thickBot="1">
      <c r="A17" s="70"/>
      <c r="B17" s="278"/>
      <c r="C17" s="40" t="s">
        <v>84</v>
      </c>
      <c r="D17" s="212">
        <v>1346.5</v>
      </c>
      <c r="E17" s="212">
        <v>1016</v>
      </c>
      <c r="F17" s="292">
        <v>1016</v>
      </c>
      <c r="G17" s="235"/>
      <c r="H17" s="212">
        <v>290</v>
      </c>
      <c r="I17" s="293">
        <v>17</v>
      </c>
      <c r="J17" s="293">
        <v>23.5</v>
      </c>
      <c r="K17" s="401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I20" s="297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/>
    </row>
    <row r="22" spans="1:10" ht="15" thickBot="1">
      <c r="A22" s="70"/>
      <c r="B22" s="300">
        <v>12</v>
      </c>
      <c r="C22" s="301" t="s">
        <v>85</v>
      </c>
      <c r="D22" s="302">
        <v>1347</v>
      </c>
      <c r="E22" s="303">
        <v>1016</v>
      </c>
      <c r="F22" s="304">
        <v>1016</v>
      </c>
      <c r="G22" s="304">
        <v>0</v>
      </c>
      <c r="H22" s="304">
        <v>290</v>
      </c>
      <c r="I22" s="304">
        <v>17</v>
      </c>
      <c r="J22" s="304">
        <v>24</v>
      </c>
    </row>
    <row r="23" spans="1:10" ht="14.25">
      <c r="A23" s="70"/>
      <c r="B23" s="300">
        <v>20</v>
      </c>
      <c r="C23" s="301" t="s">
        <v>86</v>
      </c>
      <c r="D23" s="302">
        <v>107.2</v>
      </c>
      <c r="E23" s="303">
        <v>16.8</v>
      </c>
      <c r="F23" s="304">
        <v>4.8</v>
      </c>
      <c r="G23" s="304">
        <v>12</v>
      </c>
      <c r="H23" s="304">
        <v>6</v>
      </c>
      <c r="I23" s="304">
        <v>2</v>
      </c>
      <c r="J23" s="304">
        <v>82.4</v>
      </c>
    </row>
    <row r="24" spans="1:10" ht="15.75" thickBot="1">
      <c r="A24" s="70"/>
      <c r="B24" s="305">
        <v>25</v>
      </c>
      <c r="C24" s="306" t="s">
        <v>161</v>
      </c>
      <c r="D24" s="307">
        <v>15.3</v>
      </c>
      <c r="E24" s="308">
        <v>3.3</v>
      </c>
      <c r="F24" s="309">
        <v>2.7</v>
      </c>
      <c r="G24" s="309">
        <v>0.6</v>
      </c>
      <c r="H24" s="309">
        <v>5</v>
      </c>
      <c r="I24" s="309">
        <v>2</v>
      </c>
      <c r="J24" s="309">
        <v>5</v>
      </c>
    </row>
    <row r="25" spans="1:10" ht="15" thickBot="1">
      <c r="A25" s="70"/>
      <c r="B25" s="300">
        <v>100</v>
      </c>
      <c r="C25" s="310" t="s">
        <v>89</v>
      </c>
      <c r="D25" s="311">
        <v>169</v>
      </c>
      <c r="E25" s="312">
        <v>124</v>
      </c>
      <c r="F25" s="313">
        <v>124</v>
      </c>
      <c r="G25" s="313">
        <v>0</v>
      </c>
      <c r="H25" s="313">
        <v>42</v>
      </c>
      <c r="I25" s="313">
        <v>0</v>
      </c>
      <c r="J25" s="313">
        <v>3</v>
      </c>
    </row>
    <row r="26" spans="1:10" ht="15" thickBot="1">
      <c r="A26" s="70"/>
      <c r="B26" s="314">
        <v>991</v>
      </c>
      <c r="C26" s="315" t="s">
        <v>90</v>
      </c>
      <c r="D26" s="311">
        <v>1623.2</v>
      </c>
      <c r="E26" s="312">
        <v>1156.8</v>
      </c>
      <c r="F26" s="313">
        <v>1144.8</v>
      </c>
      <c r="G26" s="313">
        <v>12</v>
      </c>
      <c r="H26" s="313">
        <v>338</v>
      </c>
      <c r="I26" s="313">
        <v>19</v>
      </c>
      <c r="J26" s="313">
        <v>109.4</v>
      </c>
    </row>
    <row r="27" spans="1:10" ht="14.25">
      <c r="A27" s="70"/>
      <c r="B27" s="266">
        <v>30</v>
      </c>
      <c r="C27" s="316" t="s">
        <v>91</v>
      </c>
      <c r="D27" s="302">
        <v>646.1</v>
      </c>
      <c r="E27" s="303">
        <v>443.6</v>
      </c>
      <c r="F27" s="304">
        <v>443</v>
      </c>
      <c r="G27" s="304">
        <v>0.6</v>
      </c>
      <c r="H27" s="304">
        <v>191</v>
      </c>
      <c r="I27" s="304">
        <v>0</v>
      </c>
      <c r="J27" s="304">
        <v>11.5</v>
      </c>
    </row>
    <row r="28" spans="1:10" ht="15.75" thickBot="1">
      <c r="A28" s="264"/>
      <c r="B28" s="317">
        <v>35</v>
      </c>
      <c r="C28" s="318" t="s">
        <v>162</v>
      </c>
      <c r="D28" s="307">
        <v>302.5</v>
      </c>
      <c r="E28" s="308">
        <v>243.5</v>
      </c>
      <c r="F28" s="309">
        <v>243</v>
      </c>
      <c r="G28" s="309">
        <v>0.5</v>
      </c>
      <c r="H28" s="309">
        <v>49</v>
      </c>
      <c r="I28" s="309">
        <v>0</v>
      </c>
      <c r="J28" s="309">
        <v>10</v>
      </c>
    </row>
    <row r="29" spans="1:10" ht="15.75" thickBot="1">
      <c r="A29" s="264"/>
      <c r="B29" s="314">
        <v>40</v>
      </c>
      <c r="C29" s="319" t="s">
        <v>93</v>
      </c>
      <c r="D29" s="311">
        <v>119.8</v>
      </c>
      <c r="E29" s="312">
        <v>78</v>
      </c>
      <c r="F29" s="313">
        <v>78</v>
      </c>
      <c r="G29" s="313">
        <v>0</v>
      </c>
      <c r="H29" s="313">
        <v>41</v>
      </c>
      <c r="I29" s="313">
        <v>0</v>
      </c>
      <c r="J29" s="313">
        <v>0.8</v>
      </c>
    </row>
    <row r="30" spans="1:10" ht="14.25">
      <c r="A30" s="70"/>
      <c r="B30" s="300">
        <v>50</v>
      </c>
      <c r="C30" s="301" t="s">
        <v>94</v>
      </c>
      <c r="D30" s="320">
        <v>857.3</v>
      </c>
      <c r="E30" s="321">
        <v>635.2</v>
      </c>
      <c r="F30" s="228">
        <v>623.8</v>
      </c>
      <c r="G30" s="228">
        <v>11.4</v>
      </c>
      <c r="H30" s="228">
        <v>106</v>
      </c>
      <c r="I30" s="228">
        <v>19</v>
      </c>
      <c r="J30" s="228">
        <v>97.1</v>
      </c>
    </row>
    <row r="31" spans="1:10" ht="14.25">
      <c r="A31" s="70"/>
      <c r="B31" s="322">
        <v>51</v>
      </c>
      <c r="C31" s="323" t="s">
        <v>95</v>
      </c>
      <c r="D31" s="320">
        <v>39.4</v>
      </c>
      <c r="E31" s="321">
        <v>26.4</v>
      </c>
      <c r="F31" s="228">
        <v>26.4</v>
      </c>
      <c r="G31" s="228">
        <v>0</v>
      </c>
      <c r="H31" s="228">
        <v>4</v>
      </c>
      <c r="I31" s="228">
        <v>3</v>
      </c>
      <c r="J31" s="228">
        <v>6</v>
      </c>
    </row>
    <row r="32" spans="1:10" ht="15">
      <c r="A32" s="264"/>
      <c r="B32" s="324">
        <v>511</v>
      </c>
      <c r="C32" s="325" t="s">
        <v>96</v>
      </c>
      <c r="D32" s="326">
        <v>30</v>
      </c>
      <c r="E32" s="327">
        <v>23</v>
      </c>
      <c r="F32" s="328">
        <v>23</v>
      </c>
      <c r="G32" s="328">
        <v>0</v>
      </c>
      <c r="H32" s="328">
        <v>4</v>
      </c>
      <c r="I32" s="328">
        <v>1</v>
      </c>
      <c r="J32" s="328">
        <v>2</v>
      </c>
    </row>
    <row r="33" spans="1:10" ht="15">
      <c r="A33" s="70"/>
      <c r="B33" s="324">
        <v>513</v>
      </c>
      <c r="C33" s="325" t="s">
        <v>97</v>
      </c>
      <c r="D33" s="326">
        <v>9.4</v>
      </c>
      <c r="E33" s="327">
        <v>3.4</v>
      </c>
      <c r="F33" s="328">
        <v>3.4</v>
      </c>
      <c r="G33" s="328">
        <v>0</v>
      </c>
      <c r="H33" s="328">
        <v>0</v>
      </c>
      <c r="I33" s="328">
        <v>2</v>
      </c>
      <c r="J33" s="328">
        <v>4</v>
      </c>
    </row>
    <row r="34" spans="1:10" ht="15">
      <c r="A34" s="70"/>
      <c r="B34" s="324">
        <v>514</v>
      </c>
      <c r="C34" s="325" t="s">
        <v>161</v>
      </c>
      <c r="D34" s="326">
        <v>7.7</v>
      </c>
      <c r="E34" s="327">
        <v>2.7</v>
      </c>
      <c r="F34" s="328">
        <v>2.7</v>
      </c>
      <c r="G34" s="328">
        <v>0</v>
      </c>
      <c r="H34" s="328">
        <v>0</v>
      </c>
      <c r="I34" s="328">
        <v>2</v>
      </c>
      <c r="J34" s="328">
        <v>3</v>
      </c>
    </row>
    <row r="35" spans="1:10" ht="14.25">
      <c r="A35" s="70"/>
      <c r="B35" s="329">
        <v>53</v>
      </c>
      <c r="C35" s="330" t="s">
        <v>99</v>
      </c>
      <c r="D35" s="320">
        <v>20</v>
      </c>
      <c r="E35" s="321">
        <v>20</v>
      </c>
      <c r="F35" s="228">
        <v>20</v>
      </c>
      <c r="G35" s="228">
        <v>0</v>
      </c>
      <c r="H35" s="228">
        <v>0</v>
      </c>
      <c r="I35" s="228">
        <v>0</v>
      </c>
      <c r="J35" s="228">
        <v>0</v>
      </c>
    </row>
    <row r="36" spans="1:10" ht="14.25">
      <c r="A36" s="70"/>
      <c r="B36" s="329">
        <v>55</v>
      </c>
      <c r="C36" s="330" t="s">
        <v>100</v>
      </c>
      <c r="D36" s="320">
        <v>679</v>
      </c>
      <c r="E36" s="321">
        <v>575</v>
      </c>
      <c r="F36" s="228">
        <v>575</v>
      </c>
      <c r="G36" s="228">
        <v>0</v>
      </c>
      <c r="H36" s="228">
        <v>89</v>
      </c>
      <c r="I36" s="228">
        <v>15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668</v>
      </c>
      <c r="E37" s="327">
        <v>570</v>
      </c>
      <c r="F37" s="328">
        <v>570</v>
      </c>
      <c r="G37" s="328">
        <v>0</v>
      </c>
      <c r="H37" s="328">
        <v>83</v>
      </c>
      <c r="I37" s="328">
        <v>15</v>
      </c>
      <c r="J37" s="236">
        <v>0</v>
      </c>
    </row>
    <row r="38" spans="1:10" ht="15">
      <c r="A38" s="70"/>
      <c r="B38" s="305">
        <v>551</v>
      </c>
      <c r="C38" s="306" t="s">
        <v>102</v>
      </c>
      <c r="D38" s="326">
        <v>11</v>
      </c>
      <c r="E38" s="327">
        <v>5</v>
      </c>
      <c r="F38" s="328">
        <v>5</v>
      </c>
      <c r="G38" s="328">
        <v>0</v>
      </c>
      <c r="H38" s="328">
        <v>6</v>
      </c>
      <c r="I38" s="328">
        <v>0</v>
      </c>
      <c r="J38" s="237">
        <v>0</v>
      </c>
    </row>
    <row r="39" spans="1:10" ht="15">
      <c r="A39" s="70"/>
      <c r="B39" s="305">
        <v>584</v>
      </c>
      <c r="C39" s="330" t="s">
        <v>1</v>
      </c>
      <c r="D39" s="326">
        <v>8</v>
      </c>
      <c r="E39" s="327">
        <v>3</v>
      </c>
      <c r="F39" s="328">
        <v>3</v>
      </c>
      <c r="G39" s="328">
        <v>0</v>
      </c>
      <c r="H39" s="328">
        <v>5</v>
      </c>
      <c r="I39" s="328">
        <v>0</v>
      </c>
      <c r="J39" s="237">
        <v>0</v>
      </c>
    </row>
    <row r="40" spans="1:10" ht="15" thickBot="1">
      <c r="A40" s="70"/>
      <c r="B40" s="279">
        <v>70</v>
      </c>
      <c r="C40" s="331" t="s">
        <v>104</v>
      </c>
      <c r="D40" s="332">
        <v>119</v>
      </c>
      <c r="E40" s="333">
        <v>14</v>
      </c>
      <c r="F40" s="334">
        <v>3</v>
      </c>
      <c r="G40" s="334">
        <v>11</v>
      </c>
      <c r="H40" s="334">
        <v>13</v>
      </c>
      <c r="I40" s="334">
        <v>1</v>
      </c>
      <c r="J40" s="334">
        <v>91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6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-49.2</v>
      </c>
      <c r="E44" s="338">
        <v>-46</v>
      </c>
      <c r="F44" s="339">
        <v>-46</v>
      </c>
      <c r="G44" s="339">
        <v>0</v>
      </c>
      <c r="H44" s="339">
        <v>-1</v>
      </c>
      <c r="I44" s="339">
        <v>0</v>
      </c>
      <c r="J44" s="339">
        <v>-2.2</v>
      </c>
    </row>
    <row r="45" spans="1:10" ht="14.25">
      <c r="A45" s="70"/>
      <c r="B45" s="329">
        <v>80</v>
      </c>
      <c r="C45" s="340" t="s">
        <v>107</v>
      </c>
      <c r="D45" s="341">
        <v>1.5706287180683542</v>
      </c>
      <c r="E45" s="342">
        <v>1.5994962216624686</v>
      </c>
      <c r="F45" s="343">
        <v>1.6287271561397885</v>
      </c>
      <c r="G45" s="343">
        <v>0</v>
      </c>
      <c r="H45" s="343">
        <v>2.7358490566037736</v>
      </c>
      <c r="I45" s="343">
        <v>0.8947368421052632</v>
      </c>
      <c r="J45" s="343">
        <v>0.2420185375901133</v>
      </c>
    </row>
    <row r="46" spans="1:10" ht="15" thickBot="1">
      <c r="A46" s="70"/>
      <c r="B46" s="344">
        <v>90</v>
      </c>
      <c r="C46" s="345" t="s">
        <v>108</v>
      </c>
      <c r="D46" s="496">
        <v>1.8772084805653708</v>
      </c>
      <c r="E46" s="499">
        <v>0.22084805653710246</v>
      </c>
      <c r="F46" s="497">
        <v>0.04732458354366482</v>
      </c>
      <c r="G46" s="497">
        <v>0.17352347299343765</v>
      </c>
      <c r="H46" s="497">
        <v>0.20507319535588087</v>
      </c>
      <c r="I46" s="497">
        <v>0.015774861181221605</v>
      </c>
      <c r="J46" s="497">
        <v>1.435512367491166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34</v>
      </c>
      <c r="D48" s="296">
        <v>63392</v>
      </c>
      <c r="E48" s="491">
        <v>63392</v>
      </c>
      <c r="F48" s="491">
        <v>63392</v>
      </c>
      <c r="G48" s="491">
        <v>63392</v>
      </c>
      <c r="H48" s="491">
        <v>63392</v>
      </c>
      <c r="I48" s="491">
        <v>63392</v>
      </c>
      <c r="J48" s="491">
        <v>63392</v>
      </c>
    </row>
    <row r="49" spans="1:10" ht="15.75">
      <c r="A49" s="264"/>
      <c r="B49" s="350"/>
      <c r="C49" s="67" t="s">
        <v>152</v>
      </c>
      <c r="D49" s="260"/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484"/>
      <c r="E50" s="484"/>
      <c r="F50" s="485"/>
      <c r="G50" s="486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86"/>
      <c r="C52" s="19"/>
      <c r="D52" s="19"/>
      <c r="E52" s="19"/>
      <c r="F52" s="19"/>
      <c r="G52" s="19"/>
      <c r="H52" s="19"/>
      <c r="I52" s="19"/>
      <c r="J52" s="19"/>
    </row>
  </sheetData>
  <sheetProtection/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2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13.421875" style="0" customWidth="1"/>
    <col min="9" max="9" width="15.00390625" style="0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31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365">
        <v>14.7</v>
      </c>
      <c r="E15" s="365">
        <v>11</v>
      </c>
      <c r="F15" s="233"/>
      <c r="G15" s="238"/>
      <c r="H15" s="366">
        <v>0.7</v>
      </c>
      <c r="I15" s="366">
        <v>3</v>
      </c>
      <c r="J15" s="242"/>
    </row>
    <row r="16" spans="1:10" ht="14.25">
      <c r="A16" s="70"/>
      <c r="B16" s="273"/>
      <c r="C16" s="367" t="s">
        <v>83</v>
      </c>
      <c r="D16" s="36">
        <v>15.986394557823129</v>
      </c>
      <c r="E16" s="368">
        <v>12.727272727272727</v>
      </c>
      <c r="F16" s="234"/>
      <c r="G16" s="239"/>
      <c r="H16" s="369">
        <v>21.428571428571427</v>
      </c>
      <c r="I16" s="369">
        <v>26.666666666666664</v>
      </c>
      <c r="J16" s="243"/>
    </row>
    <row r="17" spans="1:10" ht="15" thickBot="1">
      <c r="A17" s="70"/>
      <c r="B17" s="344"/>
      <c r="C17" s="370" t="s">
        <v>84</v>
      </c>
      <c r="D17" s="40">
        <v>23.5</v>
      </c>
      <c r="E17" s="371">
        <v>14</v>
      </c>
      <c r="F17" s="240"/>
      <c r="G17" s="241"/>
      <c r="H17" s="372">
        <v>1.5</v>
      </c>
      <c r="I17" s="372">
        <v>8</v>
      </c>
      <c r="J17" s="244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/>
    </row>
    <row r="22" spans="1:10" ht="15" thickBot="1">
      <c r="A22" s="70"/>
      <c r="B22" s="300">
        <v>12</v>
      </c>
      <c r="C22" s="338" t="s">
        <v>85</v>
      </c>
      <c r="D22" s="301">
        <v>24</v>
      </c>
      <c r="E22" s="376">
        <v>13</v>
      </c>
      <c r="F22" s="339">
        <v>1</v>
      </c>
      <c r="G22" s="339">
        <v>0.5</v>
      </c>
      <c r="H22" s="376">
        <v>1.5</v>
      </c>
      <c r="I22" s="339">
        <v>7</v>
      </c>
      <c r="J22" s="339">
        <v>1</v>
      </c>
    </row>
    <row r="23" spans="1:10" ht="14.25">
      <c r="A23" s="70"/>
      <c r="B23" s="300">
        <v>20</v>
      </c>
      <c r="C23" s="338" t="s">
        <v>86</v>
      </c>
      <c r="D23" s="504">
        <v>82.4</v>
      </c>
      <c r="E23" s="339">
        <v>31</v>
      </c>
      <c r="F23" s="339">
        <v>0</v>
      </c>
      <c r="G23" s="339">
        <v>0.4</v>
      </c>
      <c r="H23" s="339">
        <v>2</v>
      </c>
      <c r="I23" s="339">
        <v>46</v>
      </c>
      <c r="J23" s="339">
        <v>3</v>
      </c>
    </row>
    <row r="24" spans="1:10" ht="15.75" thickBot="1">
      <c r="A24" s="70"/>
      <c r="B24" s="305">
        <v>25</v>
      </c>
      <c r="C24" s="377" t="s">
        <v>161</v>
      </c>
      <c r="D24" s="505">
        <v>5</v>
      </c>
      <c r="E24" s="379">
        <v>1</v>
      </c>
      <c r="F24" s="379">
        <v>0</v>
      </c>
      <c r="G24" s="379">
        <v>0</v>
      </c>
      <c r="H24" s="379">
        <v>1</v>
      </c>
      <c r="I24" s="379">
        <v>1</v>
      </c>
      <c r="J24" s="379">
        <v>2</v>
      </c>
    </row>
    <row r="25" spans="1:10" ht="15" thickBot="1">
      <c r="A25" s="70"/>
      <c r="B25" s="300">
        <v>100</v>
      </c>
      <c r="C25" s="380" t="s">
        <v>89</v>
      </c>
      <c r="D25" s="506">
        <v>3</v>
      </c>
      <c r="E25" s="193">
        <v>0</v>
      </c>
      <c r="F25" s="193">
        <v>0</v>
      </c>
      <c r="G25" s="193">
        <v>0</v>
      </c>
      <c r="H25" s="193">
        <v>3</v>
      </c>
      <c r="I25" s="193">
        <v>0</v>
      </c>
      <c r="J25" s="193">
        <v>0</v>
      </c>
    </row>
    <row r="26" spans="1:10" ht="15" thickBot="1">
      <c r="A26" s="70"/>
      <c r="B26" s="314">
        <v>991</v>
      </c>
      <c r="C26" s="381" t="s">
        <v>90</v>
      </c>
      <c r="D26" s="506">
        <v>109.4</v>
      </c>
      <c r="E26" s="193">
        <v>44</v>
      </c>
      <c r="F26" s="193">
        <v>1</v>
      </c>
      <c r="G26" s="193">
        <v>0.9</v>
      </c>
      <c r="H26" s="193">
        <v>6.5</v>
      </c>
      <c r="I26" s="193">
        <v>53</v>
      </c>
      <c r="J26" s="193">
        <v>4</v>
      </c>
    </row>
    <row r="27" spans="1:10" ht="14.25">
      <c r="A27" s="70"/>
      <c r="B27" s="266">
        <v>30</v>
      </c>
      <c r="C27" s="382" t="s">
        <v>91</v>
      </c>
      <c r="D27" s="504">
        <v>11.5</v>
      </c>
      <c r="E27" s="339">
        <v>3</v>
      </c>
      <c r="F27" s="339">
        <v>0</v>
      </c>
      <c r="G27" s="339">
        <v>0.5</v>
      </c>
      <c r="H27" s="339">
        <v>4</v>
      </c>
      <c r="I27" s="339">
        <v>3</v>
      </c>
      <c r="J27" s="339">
        <v>1</v>
      </c>
    </row>
    <row r="28" spans="1:10" ht="15.75" thickBot="1">
      <c r="A28" s="264"/>
      <c r="B28" s="317">
        <v>35</v>
      </c>
      <c r="C28" s="383" t="s">
        <v>162</v>
      </c>
      <c r="D28" s="505">
        <v>10</v>
      </c>
      <c r="E28" s="379">
        <v>2</v>
      </c>
      <c r="F28" s="379">
        <v>0</v>
      </c>
      <c r="G28" s="379">
        <v>1</v>
      </c>
      <c r="H28" s="379">
        <v>3</v>
      </c>
      <c r="I28" s="379">
        <v>3</v>
      </c>
      <c r="J28" s="379">
        <v>1</v>
      </c>
    </row>
    <row r="29" spans="1:10" ht="15" thickBot="1">
      <c r="A29" s="70"/>
      <c r="B29" s="314">
        <v>40</v>
      </c>
      <c r="C29" s="384" t="s">
        <v>93</v>
      </c>
      <c r="D29" s="506">
        <v>0.8</v>
      </c>
      <c r="E29" s="193">
        <v>0</v>
      </c>
      <c r="F29" s="193">
        <v>0</v>
      </c>
      <c r="G29" s="193">
        <v>0</v>
      </c>
      <c r="H29" s="193">
        <v>0.8</v>
      </c>
      <c r="I29" s="193">
        <v>0</v>
      </c>
      <c r="J29" s="193">
        <v>0</v>
      </c>
    </row>
    <row r="30" spans="1:10" ht="14.25">
      <c r="A30" s="70"/>
      <c r="B30" s="300">
        <v>50</v>
      </c>
      <c r="C30" s="338" t="s">
        <v>94</v>
      </c>
      <c r="D30" s="507">
        <v>97.1</v>
      </c>
      <c r="E30" s="190">
        <v>41</v>
      </c>
      <c r="F30" s="190">
        <v>1</v>
      </c>
      <c r="G30" s="190">
        <v>0.4</v>
      </c>
      <c r="H30" s="190">
        <v>1.7</v>
      </c>
      <c r="I30" s="190">
        <v>50</v>
      </c>
      <c r="J30" s="190">
        <v>3</v>
      </c>
    </row>
    <row r="31" spans="1:10" ht="14.25">
      <c r="A31" s="70"/>
      <c r="B31" s="322">
        <v>51</v>
      </c>
      <c r="C31" s="385" t="s">
        <v>95</v>
      </c>
      <c r="D31" s="191">
        <v>6</v>
      </c>
      <c r="E31" s="245"/>
      <c r="F31" s="190">
        <v>1</v>
      </c>
      <c r="G31" s="247"/>
      <c r="H31" s="190">
        <v>2</v>
      </c>
      <c r="I31" s="247"/>
      <c r="J31" s="190">
        <v>3</v>
      </c>
    </row>
    <row r="32" spans="1:10" ht="15">
      <c r="A32" s="264"/>
      <c r="B32" s="324">
        <v>511</v>
      </c>
      <c r="C32" s="386" t="s">
        <v>149</v>
      </c>
      <c r="D32" s="387">
        <v>2</v>
      </c>
      <c r="E32" s="246"/>
      <c r="F32" s="388">
        <v>1</v>
      </c>
      <c r="G32" s="247"/>
      <c r="H32" s="388">
        <v>0</v>
      </c>
      <c r="I32" s="248"/>
      <c r="J32" s="388">
        <v>1</v>
      </c>
    </row>
    <row r="33" spans="1:10" ht="15">
      <c r="A33" s="70"/>
      <c r="B33" s="324">
        <v>513</v>
      </c>
      <c r="C33" s="386" t="s">
        <v>102</v>
      </c>
      <c r="D33" s="387">
        <v>4</v>
      </c>
      <c r="E33" s="245"/>
      <c r="F33" s="388">
        <v>0</v>
      </c>
      <c r="G33" s="247"/>
      <c r="H33" s="388">
        <v>2</v>
      </c>
      <c r="I33" s="247"/>
      <c r="J33" s="388">
        <v>2</v>
      </c>
    </row>
    <row r="34" spans="1:10" ht="15">
      <c r="A34" s="70"/>
      <c r="B34" s="324">
        <v>514</v>
      </c>
      <c r="C34" s="386" t="s">
        <v>161</v>
      </c>
      <c r="D34" s="387">
        <v>3</v>
      </c>
      <c r="E34" s="245"/>
      <c r="F34" s="388">
        <v>0</v>
      </c>
      <c r="G34" s="247"/>
      <c r="H34" s="388">
        <v>1</v>
      </c>
      <c r="I34" s="247"/>
      <c r="J34" s="388">
        <v>2</v>
      </c>
    </row>
    <row r="35" spans="1:10" ht="14.25">
      <c r="A35" s="70"/>
      <c r="B35" s="329">
        <v>53</v>
      </c>
      <c r="C35" s="389" t="s">
        <v>99</v>
      </c>
      <c r="D35" s="191">
        <v>0</v>
      </c>
      <c r="E35" s="245"/>
      <c r="F35" s="190">
        <v>0</v>
      </c>
      <c r="G35" s="247"/>
      <c r="H35" s="190">
        <v>0</v>
      </c>
      <c r="I35" s="247"/>
      <c r="J35" s="190">
        <v>0</v>
      </c>
    </row>
    <row r="36" spans="1:10" ht="14.25">
      <c r="A36" s="70"/>
      <c r="B36" s="329">
        <v>55</v>
      </c>
      <c r="C36" s="389" t="s">
        <v>100</v>
      </c>
      <c r="D36" s="191">
        <v>0</v>
      </c>
      <c r="E36" s="245"/>
      <c r="F36" s="247"/>
      <c r="G36" s="190">
        <v>0</v>
      </c>
      <c r="H36" s="247"/>
      <c r="I36" s="247"/>
      <c r="J36" s="247"/>
    </row>
    <row r="37" spans="1:10" ht="15">
      <c r="A37" s="264"/>
      <c r="B37" s="305">
        <v>56</v>
      </c>
      <c r="C37" s="377" t="s">
        <v>149</v>
      </c>
      <c r="D37" s="399"/>
      <c r="E37" s="246"/>
      <c r="F37" s="248"/>
      <c r="G37" s="248"/>
      <c r="H37" s="248"/>
      <c r="I37" s="248"/>
      <c r="J37" s="248"/>
    </row>
    <row r="38" spans="1:10" ht="15">
      <c r="A38" s="70"/>
      <c r="B38" s="305">
        <v>551</v>
      </c>
      <c r="C38" s="377" t="s">
        <v>102</v>
      </c>
      <c r="D38" s="400"/>
      <c r="E38" s="245"/>
      <c r="F38" s="247"/>
      <c r="G38" s="247"/>
      <c r="H38" s="247"/>
      <c r="I38" s="247"/>
      <c r="J38" s="247"/>
    </row>
    <row r="39" spans="1:10" ht="15">
      <c r="A39" s="70"/>
      <c r="B39" s="305">
        <v>584</v>
      </c>
      <c r="C39" s="389" t="s">
        <v>1</v>
      </c>
      <c r="D39" s="400"/>
      <c r="E39" s="245"/>
      <c r="F39" s="247"/>
      <c r="G39" s="247"/>
      <c r="H39" s="247"/>
      <c r="I39" s="247"/>
      <c r="J39" s="247"/>
    </row>
    <row r="40" spans="1:10" ht="15" thickBot="1">
      <c r="A40" s="70"/>
      <c r="B40" s="279">
        <v>70</v>
      </c>
      <c r="C40" s="390" t="s">
        <v>104</v>
      </c>
      <c r="D40" s="391">
        <v>91</v>
      </c>
      <c r="E40" s="392">
        <v>41</v>
      </c>
      <c r="F40" s="249"/>
      <c r="G40" s="392">
        <v>0</v>
      </c>
      <c r="H40" s="249"/>
      <c r="I40" s="392">
        <v>50</v>
      </c>
      <c r="J40" s="249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301">
        <v>-2.2</v>
      </c>
      <c r="E44" s="339">
        <v>0</v>
      </c>
      <c r="F44" s="339">
        <v>0</v>
      </c>
      <c r="G44" s="339">
        <v>0</v>
      </c>
      <c r="H44" s="339">
        <v>-2.2</v>
      </c>
      <c r="I44" s="339">
        <v>0</v>
      </c>
      <c r="J44" s="339">
        <v>0</v>
      </c>
    </row>
    <row r="45" spans="1:10" ht="14.25">
      <c r="A45" s="70"/>
      <c r="B45" s="329">
        <v>80</v>
      </c>
      <c r="C45" s="394" t="s">
        <v>107</v>
      </c>
      <c r="D45" s="341">
        <v>0.2420185375901133</v>
      </c>
      <c r="E45" s="343">
        <v>0.34146341463414637</v>
      </c>
      <c r="F45" s="343">
        <v>0</v>
      </c>
      <c r="G45" s="343">
        <v>0</v>
      </c>
      <c r="H45" s="343">
        <v>0</v>
      </c>
      <c r="I45" s="343">
        <v>0.16</v>
      </c>
      <c r="J45" s="343">
        <v>0</v>
      </c>
    </row>
    <row r="46" spans="1:10" ht="15" thickBot="1">
      <c r="A46" s="70"/>
      <c r="B46" s="344">
        <v>90</v>
      </c>
      <c r="C46" s="395" t="s">
        <v>108</v>
      </c>
      <c r="D46" s="346">
        <v>1.435512367491166</v>
      </c>
      <c r="E46" s="348">
        <v>0.6467693084300857</v>
      </c>
      <c r="F46" s="348"/>
      <c r="G46" s="348"/>
      <c r="H46" s="348"/>
      <c r="I46" s="348">
        <v>0.7887430590610803</v>
      </c>
      <c r="J46" s="39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34</v>
      </c>
      <c r="D48" s="398">
        <v>63392</v>
      </c>
      <c r="E48" s="493">
        <v>63392</v>
      </c>
      <c r="F48" s="493">
        <v>63392</v>
      </c>
      <c r="G48" s="493">
        <v>63392</v>
      </c>
      <c r="H48" s="493">
        <v>63392</v>
      </c>
      <c r="I48" s="493">
        <v>63392</v>
      </c>
      <c r="J48" s="493">
        <v>63392</v>
      </c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398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3.421875" style="0" customWidth="1"/>
    <col min="5" max="5" width="14.7109375" style="0" customWidth="1"/>
    <col min="7" max="7" width="13.421875" style="0" customWidth="1"/>
    <col min="9" max="9" width="14.28125" style="0" customWidth="1"/>
    <col min="12" max="12" width="15.421875" style="0" customWidth="1"/>
  </cols>
  <sheetData>
    <row r="1" ht="12.75">
      <c r="L1" s="549" t="s">
        <v>0</v>
      </c>
    </row>
    <row r="2" spans="1:10" ht="12.75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1:12" ht="18.75">
      <c r="A3" s="258"/>
      <c r="B3" s="354"/>
      <c r="C3" s="252" t="s">
        <v>136</v>
      </c>
      <c r="D3" s="354"/>
      <c r="E3" s="354"/>
      <c r="F3" s="354"/>
      <c r="G3" s="354"/>
      <c r="H3" s="354"/>
      <c r="I3" s="354"/>
      <c r="J3" s="354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3</v>
      </c>
      <c r="J6" s="40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156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68"/>
      <c r="B14" s="283"/>
      <c r="C14" s="29"/>
      <c r="D14" s="30"/>
      <c r="E14" s="30"/>
      <c r="F14" s="30"/>
      <c r="G14" s="30"/>
      <c r="H14" s="30"/>
      <c r="I14" s="30"/>
      <c r="J14" s="30"/>
    </row>
    <row r="15" spans="1:10" ht="15">
      <c r="A15" s="69"/>
      <c r="B15" s="124"/>
      <c r="C15" s="127" t="s">
        <v>82</v>
      </c>
      <c r="D15" s="33">
        <v>12</v>
      </c>
      <c r="E15" s="33">
        <v>4</v>
      </c>
      <c r="F15" s="77"/>
      <c r="G15" s="140"/>
      <c r="H15" s="366">
        <v>4</v>
      </c>
      <c r="I15" s="422">
        <v>4</v>
      </c>
      <c r="J15" s="141"/>
    </row>
    <row r="16" spans="1:10" ht="14.25">
      <c r="A16" s="3"/>
      <c r="B16" s="125"/>
      <c r="C16" s="128" t="s">
        <v>83</v>
      </c>
      <c r="D16" s="142">
        <v>20.833333333333336</v>
      </c>
      <c r="E16" s="81">
        <v>15</v>
      </c>
      <c r="F16" s="82"/>
      <c r="G16" s="143"/>
      <c r="H16" s="369">
        <v>25</v>
      </c>
      <c r="I16" s="291">
        <v>22.5</v>
      </c>
      <c r="J16" s="144"/>
    </row>
    <row r="17" spans="1:10" ht="15.75" thickBot="1">
      <c r="A17" s="3"/>
      <c r="B17" s="126"/>
      <c r="C17" s="129" t="s">
        <v>84</v>
      </c>
      <c r="D17" s="40">
        <v>25</v>
      </c>
      <c r="E17" s="85">
        <v>6</v>
      </c>
      <c r="F17" s="83"/>
      <c r="G17" s="146"/>
      <c r="H17" s="372">
        <v>10</v>
      </c>
      <c r="I17" s="424">
        <v>9</v>
      </c>
      <c r="J17" s="147"/>
    </row>
    <row r="18" spans="1:10" ht="14.25">
      <c r="A18" s="3"/>
      <c r="B18" s="41"/>
      <c r="C18" s="42"/>
      <c r="D18" s="43"/>
      <c r="E18" s="86"/>
      <c r="F18" s="43"/>
      <c r="G18" s="43"/>
      <c r="H18" s="43"/>
      <c r="I18" s="43"/>
      <c r="J18" s="41"/>
    </row>
    <row r="19" spans="1:10" ht="14.25">
      <c r="A19" s="2" t="s">
        <v>159</v>
      </c>
      <c r="B19" s="2"/>
      <c r="C19" s="2"/>
      <c r="D19" s="2"/>
      <c r="E19" s="2"/>
      <c r="F19" s="295"/>
      <c r="G19" s="295"/>
      <c r="H19" s="295"/>
      <c r="I19" s="295"/>
      <c r="J19" s="295"/>
    </row>
    <row r="20" spans="1:10" ht="14.25">
      <c r="A20" s="2"/>
      <c r="B20" s="2"/>
      <c r="C20" s="2"/>
      <c r="D20" s="2"/>
      <c r="E20" s="2"/>
      <c r="F20" s="2"/>
      <c r="G20" s="19"/>
      <c r="H20" s="87"/>
      <c r="I20" s="87"/>
      <c r="J20" s="2"/>
    </row>
    <row r="21" spans="1:10" ht="15" thickBot="1">
      <c r="A21" s="2"/>
      <c r="B21" s="2"/>
      <c r="C21" s="479" t="s">
        <v>158</v>
      </c>
      <c r="D21" s="2"/>
      <c r="E21" s="2"/>
      <c r="F21" s="2"/>
      <c r="G21" s="2"/>
      <c r="H21" s="2"/>
      <c r="I21" s="2"/>
      <c r="J21" s="2"/>
    </row>
    <row r="22" spans="1:10" ht="15.75" thickBot="1">
      <c r="A22" s="3"/>
      <c r="B22" s="44">
        <v>12</v>
      </c>
      <c r="C22" s="110" t="s">
        <v>85</v>
      </c>
      <c r="D22" s="110">
        <v>27</v>
      </c>
      <c r="E22" s="430">
        <v>5</v>
      </c>
      <c r="F22" s="110">
        <v>1</v>
      </c>
      <c r="G22" s="110">
        <v>2</v>
      </c>
      <c r="H22" s="110">
        <v>10</v>
      </c>
      <c r="I22" s="430">
        <v>6</v>
      </c>
      <c r="J22" s="110">
        <v>3</v>
      </c>
    </row>
    <row r="23" spans="1:10" ht="14.25">
      <c r="A23" s="3"/>
      <c r="B23" s="44">
        <v>20</v>
      </c>
      <c r="C23" s="110" t="s">
        <v>86</v>
      </c>
      <c r="D23" s="110">
        <v>90</v>
      </c>
      <c r="E23" s="110">
        <v>38</v>
      </c>
      <c r="F23" s="110">
        <v>0</v>
      </c>
      <c r="G23" s="110">
        <v>1</v>
      </c>
      <c r="H23" s="110">
        <v>0</v>
      </c>
      <c r="I23" s="110">
        <v>47</v>
      </c>
      <c r="J23" s="110">
        <v>4</v>
      </c>
    </row>
    <row r="24" spans="1:10" ht="15.75" thickBot="1">
      <c r="A24" s="3"/>
      <c r="B24" s="47">
        <v>24</v>
      </c>
      <c r="C24" s="130" t="s">
        <v>129</v>
      </c>
      <c r="D24" s="111">
        <v>5</v>
      </c>
      <c r="E24" s="111">
        <v>0</v>
      </c>
      <c r="F24" s="111">
        <v>0</v>
      </c>
      <c r="G24" s="111">
        <v>1</v>
      </c>
      <c r="H24" s="111">
        <v>0</v>
      </c>
      <c r="I24" s="111">
        <v>1</v>
      </c>
      <c r="J24" s="116">
        <v>3</v>
      </c>
    </row>
    <row r="25" spans="1:10" ht="15" thickBot="1">
      <c r="A25" s="3"/>
      <c r="B25" s="44">
        <v>100</v>
      </c>
      <c r="C25" s="131" t="s">
        <v>89</v>
      </c>
      <c r="D25" s="112">
        <v>3</v>
      </c>
      <c r="E25" s="112">
        <v>0</v>
      </c>
      <c r="F25" s="112">
        <v>0</v>
      </c>
      <c r="G25" s="112">
        <v>0</v>
      </c>
      <c r="H25" s="112">
        <v>3</v>
      </c>
      <c r="I25" s="112">
        <v>0</v>
      </c>
      <c r="J25" s="112">
        <v>0</v>
      </c>
    </row>
    <row r="26" spans="1:10" ht="15" thickBot="1">
      <c r="A26" s="3"/>
      <c r="B26" s="51">
        <v>991</v>
      </c>
      <c r="C26" s="113" t="s">
        <v>90</v>
      </c>
      <c r="D26" s="113">
        <v>120</v>
      </c>
      <c r="E26" s="113">
        <v>43</v>
      </c>
      <c r="F26" s="113">
        <v>1</v>
      </c>
      <c r="G26" s="112">
        <v>3</v>
      </c>
      <c r="H26" s="112">
        <v>13</v>
      </c>
      <c r="I26" s="112">
        <v>53</v>
      </c>
      <c r="J26" s="112">
        <v>7</v>
      </c>
    </row>
    <row r="27" spans="1:10" ht="14.25">
      <c r="A27" s="3"/>
      <c r="B27" s="23">
        <v>30</v>
      </c>
      <c r="C27" s="132" t="s">
        <v>91</v>
      </c>
      <c r="D27" s="110">
        <v>21</v>
      </c>
      <c r="E27" s="110">
        <v>3</v>
      </c>
      <c r="F27" s="110">
        <v>1</v>
      </c>
      <c r="G27" s="110">
        <v>3</v>
      </c>
      <c r="H27" s="110">
        <v>6</v>
      </c>
      <c r="I27" s="110">
        <v>6</v>
      </c>
      <c r="J27" s="110">
        <v>2</v>
      </c>
    </row>
    <row r="28" spans="1:10" ht="15.75" thickBot="1">
      <c r="A28" s="65"/>
      <c r="B28" s="54">
        <v>34</v>
      </c>
      <c r="C28" s="133" t="s">
        <v>132</v>
      </c>
      <c r="D28" s="111">
        <v>13</v>
      </c>
      <c r="E28" s="111">
        <v>0</v>
      </c>
      <c r="F28" s="111">
        <v>1</v>
      </c>
      <c r="G28" s="111">
        <v>1</v>
      </c>
      <c r="H28" s="111">
        <v>6</v>
      </c>
      <c r="I28" s="111">
        <v>3</v>
      </c>
      <c r="J28" s="111">
        <v>2</v>
      </c>
    </row>
    <row r="29" spans="1:10" ht="15" thickBot="1">
      <c r="A29" s="3"/>
      <c r="B29" s="51">
        <v>40</v>
      </c>
      <c r="C29" s="134" t="s">
        <v>93</v>
      </c>
      <c r="D29" s="112">
        <v>3</v>
      </c>
      <c r="E29" s="112">
        <v>0</v>
      </c>
      <c r="F29" s="112">
        <v>0</v>
      </c>
      <c r="G29" s="149"/>
      <c r="H29" s="112">
        <v>3</v>
      </c>
      <c r="I29" s="112">
        <v>0</v>
      </c>
      <c r="J29" s="112">
        <v>0</v>
      </c>
    </row>
    <row r="30" spans="1:10" ht="15">
      <c r="A30" s="3"/>
      <c r="B30" s="44">
        <v>50</v>
      </c>
      <c r="C30" s="110" t="s">
        <v>94</v>
      </c>
      <c r="D30" s="114">
        <v>96</v>
      </c>
      <c r="E30" s="416">
        <v>40</v>
      </c>
      <c r="F30" s="114">
        <v>0</v>
      </c>
      <c r="G30" s="150"/>
      <c r="H30" s="114">
        <v>4</v>
      </c>
      <c r="I30" s="416">
        <v>47</v>
      </c>
      <c r="J30" s="114">
        <v>5</v>
      </c>
    </row>
    <row r="31" spans="1:10" ht="14.25">
      <c r="A31" s="3"/>
      <c r="B31" s="27">
        <v>51</v>
      </c>
      <c r="C31" s="135" t="s">
        <v>95</v>
      </c>
      <c r="D31" s="114">
        <v>9</v>
      </c>
      <c r="E31" s="150"/>
      <c r="F31" s="114">
        <v>0</v>
      </c>
      <c r="G31" s="150"/>
      <c r="H31" s="114">
        <v>4</v>
      </c>
      <c r="I31" s="150"/>
      <c r="J31" s="114">
        <v>5</v>
      </c>
    </row>
    <row r="32" spans="1:10" ht="15">
      <c r="A32" s="65"/>
      <c r="B32" s="59">
        <v>511</v>
      </c>
      <c r="C32" s="136" t="s">
        <v>149</v>
      </c>
      <c r="D32" s="115">
        <v>5</v>
      </c>
      <c r="E32" s="153"/>
      <c r="F32" s="115">
        <v>0</v>
      </c>
      <c r="G32" s="153"/>
      <c r="H32" s="115">
        <v>4</v>
      </c>
      <c r="I32" s="153"/>
      <c r="J32" s="115">
        <v>1</v>
      </c>
    </row>
    <row r="33" spans="1:10" ht="15">
      <c r="A33" s="3"/>
      <c r="B33" s="59">
        <v>513</v>
      </c>
      <c r="C33" s="136" t="s">
        <v>102</v>
      </c>
      <c r="D33" s="114">
        <v>4</v>
      </c>
      <c r="E33" s="150"/>
      <c r="F33" s="114">
        <v>0</v>
      </c>
      <c r="G33" s="150"/>
      <c r="H33" s="114">
        <v>0</v>
      </c>
      <c r="I33" s="150"/>
      <c r="J33" s="114">
        <v>4</v>
      </c>
    </row>
    <row r="34" spans="1:10" ht="15">
      <c r="A34" s="3"/>
      <c r="B34" s="59">
        <v>514</v>
      </c>
      <c r="C34" s="136" t="s">
        <v>129</v>
      </c>
      <c r="D34" s="114">
        <v>3</v>
      </c>
      <c r="E34" s="150"/>
      <c r="F34" s="114">
        <v>0</v>
      </c>
      <c r="G34" s="150"/>
      <c r="H34" s="114">
        <v>0</v>
      </c>
      <c r="I34" s="150"/>
      <c r="J34" s="114">
        <v>3</v>
      </c>
    </row>
    <row r="35" spans="1:10" ht="14.25">
      <c r="A35" s="3"/>
      <c r="B35" s="20">
        <v>53</v>
      </c>
      <c r="C35" s="137" t="s">
        <v>99</v>
      </c>
      <c r="D35" s="114">
        <v>0</v>
      </c>
      <c r="E35" s="150"/>
      <c r="F35" s="114">
        <v>0</v>
      </c>
      <c r="G35" s="150"/>
      <c r="H35" s="114">
        <v>0</v>
      </c>
      <c r="I35" s="150"/>
      <c r="J35" s="114">
        <v>0</v>
      </c>
    </row>
    <row r="36" spans="1:10" ht="14.25">
      <c r="A36" s="3"/>
      <c r="B36" s="20">
        <v>55</v>
      </c>
      <c r="C36" s="137" t="s">
        <v>100</v>
      </c>
      <c r="D36" s="150"/>
      <c r="E36" s="150"/>
      <c r="F36" s="150"/>
      <c r="G36" s="150"/>
      <c r="H36" s="150"/>
      <c r="I36" s="150"/>
      <c r="J36" s="150"/>
    </row>
    <row r="37" spans="1:10" ht="15">
      <c r="A37" s="65"/>
      <c r="B37" s="47">
        <v>56</v>
      </c>
      <c r="C37" s="130" t="s">
        <v>149</v>
      </c>
      <c r="D37" s="153"/>
      <c r="E37" s="153"/>
      <c r="F37" s="153"/>
      <c r="G37" s="153"/>
      <c r="H37" s="153"/>
      <c r="I37" s="153"/>
      <c r="J37" s="153"/>
    </row>
    <row r="38" spans="1:10" ht="15">
      <c r="A38" s="3"/>
      <c r="B38" s="47">
        <v>551</v>
      </c>
      <c r="C38" s="130" t="s">
        <v>102</v>
      </c>
      <c r="D38" s="150"/>
      <c r="E38" s="150"/>
      <c r="F38" s="150"/>
      <c r="G38" s="150"/>
      <c r="H38" s="150"/>
      <c r="I38" s="150"/>
      <c r="J38" s="150"/>
    </row>
    <row r="39" spans="1:10" ht="15">
      <c r="A39" s="3"/>
      <c r="B39" s="47">
        <v>584</v>
      </c>
      <c r="C39" s="137" t="s">
        <v>103</v>
      </c>
      <c r="D39" s="150"/>
      <c r="E39" s="150"/>
      <c r="F39" s="150"/>
      <c r="G39" s="150"/>
      <c r="H39" s="150"/>
      <c r="I39" s="150"/>
      <c r="J39" s="150"/>
    </row>
    <row r="40" spans="1:10" ht="15.75" thickBot="1">
      <c r="A40" s="3"/>
      <c r="B40" s="62">
        <v>70</v>
      </c>
      <c r="C40" s="138" t="s">
        <v>104</v>
      </c>
      <c r="D40" s="116">
        <v>87</v>
      </c>
      <c r="E40" s="431">
        <v>40</v>
      </c>
      <c r="F40" s="154"/>
      <c r="G40" s="154"/>
      <c r="H40" s="154"/>
      <c r="I40" s="431">
        <v>47</v>
      </c>
      <c r="J40" s="154"/>
    </row>
    <row r="41" spans="1:10" ht="15">
      <c r="A41" s="3"/>
      <c r="B41" s="4"/>
      <c r="C41" s="10"/>
      <c r="D41" s="42"/>
      <c r="E41" s="42"/>
      <c r="F41" s="42"/>
      <c r="G41" s="42"/>
      <c r="H41" s="42"/>
      <c r="I41" s="42"/>
      <c r="J41" s="42"/>
    </row>
    <row r="42" spans="1:10" ht="15">
      <c r="A42" s="3" t="s">
        <v>105</v>
      </c>
      <c r="B42" s="64"/>
      <c r="C42" s="65"/>
      <c r="D42" s="65"/>
      <c r="E42" s="65"/>
      <c r="F42" s="65"/>
      <c r="G42" s="65"/>
      <c r="H42" s="65"/>
      <c r="I42" s="65"/>
      <c r="J42" s="29"/>
    </row>
    <row r="43" spans="1:10" ht="15.75" thickBot="1">
      <c r="A43" s="3"/>
      <c r="B43" s="64"/>
      <c r="C43" s="65"/>
      <c r="D43" s="65"/>
      <c r="E43" s="65"/>
      <c r="F43" s="65"/>
      <c r="G43" s="65"/>
      <c r="H43" s="65"/>
      <c r="I43" s="65"/>
      <c r="J43" s="65"/>
    </row>
    <row r="44" spans="1:10" ht="15">
      <c r="A44" s="65"/>
      <c r="B44" s="23">
        <v>45</v>
      </c>
      <c r="C44" s="88" t="s">
        <v>106</v>
      </c>
      <c r="D44" s="45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</row>
    <row r="45" spans="1:10" ht="14.25">
      <c r="A45" s="3"/>
      <c r="B45" s="20">
        <v>80</v>
      </c>
      <c r="C45" s="93" t="s">
        <v>107</v>
      </c>
      <c r="D45" s="196">
        <v>0.2604166666666667</v>
      </c>
      <c r="E45" s="200">
        <v>0.15</v>
      </c>
      <c r="F45" s="200">
        <v>0</v>
      </c>
      <c r="G45" s="200">
        <v>0</v>
      </c>
      <c r="H45" s="200">
        <v>2.5</v>
      </c>
      <c r="I45" s="200">
        <v>0.19148936170212766</v>
      </c>
      <c r="J45" s="200">
        <v>0</v>
      </c>
    </row>
    <row r="46" spans="1:10" ht="15" thickBot="1">
      <c r="A46" s="3"/>
      <c r="B46" s="21">
        <v>90</v>
      </c>
      <c r="C46" s="123" t="s">
        <v>108</v>
      </c>
      <c r="D46" s="107">
        <v>1.511282505602168</v>
      </c>
      <c r="E46" s="109">
        <v>0.6948425313113415</v>
      </c>
      <c r="F46" s="109"/>
      <c r="G46" s="109"/>
      <c r="H46" s="109"/>
      <c r="I46" s="109">
        <v>0.8164399742908264</v>
      </c>
      <c r="J46" s="169"/>
    </row>
    <row r="47" spans="1:10" ht="15.75">
      <c r="A47" s="65"/>
      <c r="B47" s="71"/>
      <c r="C47" s="66" t="s">
        <v>109</v>
      </c>
      <c r="D47" s="67"/>
      <c r="E47" s="2"/>
      <c r="F47" s="2"/>
      <c r="G47" s="65"/>
      <c r="H47" s="65"/>
      <c r="I47" s="65"/>
      <c r="J47" s="65"/>
    </row>
    <row r="48" spans="1:10" ht="15">
      <c r="A48" s="65"/>
      <c r="C48" s="2" t="s">
        <v>17</v>
      </c>
      <c r="D48" s="195">
        <v>57567</v>
      </c>
      <c r="E48" s="487">
        <v>57567</v>
      </c>
      <c r="F48" s="487">
        <v>57567</v>
      </c>
      <c r="G48" s="487">
        <v>57567</v>
      </c>
      <c r="H48" s="487">
        <v>57567</v>
      </c>
      <c r="I48" s="487">
        <v>57567</v>
      </c>
      <c r="J48" s="487">
        <v>57567</v>
      </c>
    </row>
    <row r="49" spans="1:10" ht="15.75">
      <c r="A49" s="65"/>
      <c r="B49" s="66"/>
      <c r="C49" s="155"/>
      <c r="D49" s="72"/>
      <c r="E49" s="99"/>
      <c r="F49" s="78"/>
      <c r="G49" s="29"/>
      <c r="H49" s="29"/>
      <c r="I49" s="29"/>
      <c r="J49" s="65"/>
    </row>
    <row r="50" spans="1:10" ht="15">
      <c r="A50" s="65"/>
      <c r="B50" s="71"/>
      <c r="C50" s="2"/>
      <c r="D50" s="2"/>
      <c r="E50" s="99"/>
      <c r="F50" s="78"/>
      <c r="G50" s="29"/>
      <c r="H50" s="29"/>
      <c r="I50" s="29"/>
      <c r="J50" s="65"/>
    </row>
    <row r="51" spans="1:10" ht="15">
      <c r="A51" s="65"/>
      <c r="B51" s="68"/>
      <c r="F51" s="78"/>
      <c r="G51" s="29"/>
      <c r="H51" s="29"/>
      <c r="I51" s="29"/>
      <c r="J51" s="65"/>
    </row>
    <row r="52" spans="1:10" ht="15.75">
      <c r="A52" s="72"/>
      <c r="B52" s="101"/>
      <c r="E52" s="72"/>
      <c r="F52" s="72"/>
      <c r="G52" s="72"/>
      <c r="H52" s="72"/>
      <c r="I52" s="72"/>
      <c r="J52" s="72"/>
    </row>
  </sheetData>
  <sheetProtection/>
  <hyperlinks>
    <hyperlink ref="L1" location="Sommaire!A1" display="Retour sommair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140625" style="0" customWidth="1"/>
    <col min="5" max="5" width="9.140625" style="0" customWidth="1"/>
    <col min="6" max="6" width="13.28125" style="0" customWidth="1"/>
    <col min="7" max="7" width="9.28125" style="0" customWidth="1"/>
    <col min="8" max="8" width="13.421875" style="0" customWidth="1"/>
    <col min="10" max="10" width="12.28125" style="0" customWidth="1"/>
  </cols>
  <sheetData>
    <row r="1" ht="12.75">
      <c r="L1" s="549" t="s">
        <v>0</v>
      </c>
    </row>
    <row r="3" spans="1:12" ht="18.75">
      <c r="A3" s="250"/>
      <c r="B3" s="252" t="s">
        <v>112</v>
      </c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35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235</v>
      </c>
      <c r="E15" s="287">
        <v>165</v>
      </c>
      <c r="F15" s="288">
        <v>165</v>
      </c>
      <c r="G15" s="233"/>
      <c r="H15" s="32">
        <v>53</v>
      </c>
      <c r="I15" s="127">
        <v>5</v>
      </c>
      <c r="J15" s="127">
        <v>12</v>
      </c>
      <c r="K15" s="401"/>
    </row>
    <row r="16" spans="1:11" ht="14.25">
      <c r="A16" s="70"/>
      <c r="B16" s="272"/>
      <c r="C16" s="289" t="s">
        <v>83</v>
      </c>
      <c r="D16" s="36">
        <v>36.97872340425532</v>
      </c>
      <c r="E16" s="36">
        <v>36</v>
      </c>
      <c r="F16" s="290">
        <v>36</v>
      </c>
      <c r="G16" s="234"/>
      <c r="H16" s="36">
        <v>46.41509433962264</v>
      </c>
      <c r="I16" s="291">
        <v>22</v>
      </c>
      <c r="J16" s="291">
        <v>15</v>
      </c>
      <c r="K16" s="401"/>
    </row>
    <row r="17" spans="1:11" ht="15" thickBot="1">
      <c r="A17" s="70"/>
      <c r="B17" s="278"/>
      <c r="C17" s="40" t="s">
        <v>84</v>
      </c>
      <c r="D17" s="212">
        <v>869</v>
      </c>
      <c r="E17" s="212">
        <v>594</v>
      </c>
      <c r="F17" s="292">
        <v>594</v>
      </c>
      <c r="G17" s="235"/>
      <c r="H17" s="212">
        <v>246</v>
      </c>
      <c r="I17" s="293">
        <v>11</v>
      </c>
      <c r="J17" s="293">
        <v>18</v>
      </c>
      <c r="K17" s="401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I20" s="297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/>
    </row>
    <row r="22" spans="1:10" ht="15" thickBot="1">
      <c r="A22" s="70"/>
      <c r="B22" s="300">
        <v>12</v>
      </c>
      <c r="C22" s="301" t="s">
        <v>85</v>
      </c>
      <c r="D22" s="302">
        <v>868.7</v>
      </c>
      <c r="E22" s="303">
        <v>594</v>
      </c>
      <c r="F22" s="304">
        <v>594</v>
      </c>
      <c r="G22" s="304">
        <v>0</v>
      </c>
      <c r="H22" s="304">
        <v>246</v>
      </c>
      <c r="I22" s="304">
        <v>11</v>
      </c>
      <c r="J22" s="304">
        <v>17.7</v>
      </c>
    </row>
    <row r="23" spans="1:10" ht="14.25">
      <c r="A23" s="70"/>
      <c r="B23" s="300">
        <v>20</v>
      </c>
      <c r="C23" s="301" t="s">
        <v>86</v>
      </c>
      <c r="D23" s="302">
        <v>139.07</v>
      </c>
      <c r="E23" s="303">
        <v>46</v>
      </c>
      <c r="F23" s="304">
        <v>36</v>
      </c>
      <c r="G23" s="304">
        <v>10</v>
      </c>
      <c r="H23" s="304">
        <v>7</v>
      </c>
      <c r="I23" s="304">
        <v>1</v>
      </c>
      <c r="J23" s="304">
        <v>85.07</v>
      </c>
    </row>
    <row r="24" spans="1:10" ht="15.75" thickBot="1">
      <c r="A24" s="70"/>
      <c r="B24" s="305">
        <v>25</v>
      </c>
      <c r="C24" s="306" t="s">
        <v>161</v>
      </c>
      <c r="D24" s="307">
        <v>23.05</v>
      </c>
      <c r="E24" s="308">
        <v>7</v>
      </c>
      <c r="F24" s="309">
        <v>6</v>
      </c>
      <c r="G24" s="309">
        <v>1</v>
      </c>
      <c r="H24" s="309">
        <v>7</v>
      </c>
      <c r="I24" s="309">
        <v>1</v>
      </c>
      <c r="J24" s="309">
        <v>8.05</v>
      </c>
    </row>
    <row r="25" spans="1:10" ht="15" thickBot="1">
      <c r="A25" s="70"/>
      <c r="B25" s="300">
        <v>100</v>
      </c>
      <c r="C25" s="310" t="s">
        <v>89</v>
      </c>
      <c r="D25" s="311">
        <v>120</v>
      </c>
      <c r="E25" s="312">
        <v>78</v>
      </c>
      <c r="F25" s="313">
        <v>78</v>
      </c>
      <c r="G25" s="313">
        <v>0</v>
      </c>
      <c r="H25" s="313">
        <v>41</v>
      </c>
      <c r="I25" s="313">
        <v>0</v>
      </c>
      <c r="J25" s="313">
        <v>1</v>
      </c>
    </row>
    <row r="26" spans="1:10" ht="15" thickBot="1">
      <c r="A26" s="70"/>
      <c r="B26" s="314">
        <v>991</v>
      </c>
      <c r="C26" s="315" t="s">
        <v>90</v>
      </c>
      <c r="D26" s="311">
        <v>1127.77</v>
      </c>
      <c r="E26" s="312">
        <v>718</v>
      </c>
      <c r="F26" s="313">
        <v>708</v>
      </c>
      <c r="G26" s="313">
        <v>10</v>
      </c>
      <c r="H26" s="313">
        <v>294</v>
      </c>
      <c r="I26" s="313">
        <v>12</v>
      </c>
      <c r="J26" s="313">
        <v>103.77</v>
      </c>
    </row>
    <row r="27" spans="1:10" ht="14.25">
      <c r="A27" s="70"/>
      <c r="B27" s="266">
        <v>30</v>
      </c>
      <c r="C27" s="316" t="s">
        <v>91</v>
      </c>
      <c r="D27" s="302">
        <v>463.07</v>
      </c>
      <c r="E27" s="303">
        <v>247</v>
      </c>
      <c r="F27" s="304">
        <v>246</v>
      </c>
      <c r="G27" s="304">
        <v>1</v>
      </c>
      <c r="H27" s="304">
        <v>204</v>
      </c>
      <c r="I27" s="304">
        <v>0</v>
      </c>
      <c r="J27" s="304">
        <v>12.07</v>
      </c>
    </row>
    <row r="28" spans="1:10" ht="15.75" thickBot="1">
      <c r="A28" s="264"/>
      <c r="B28" s="317">
        <v>35</v>
      </c>
      <c r="C28" s="318" t="s">
        <v>162</v>
      </c>
      <c r="D28" s="307">
        <v>195.8</v>
      </c>
      <c r="E28" s="308">
        <v>162</v>
      </c>
      <c r="F28" s="309">
        <v>162</v>
      </c>
      <c r="G28" s="309">
        <v>0</v>
      </c>
      <c r="H28" s="309">
        <v>24</v>
      </c>
      <c r="I28" s="309">
        <v>0</v>
      </c>
      <c r="J28" s="309">
        <v>9.8</v>
      </c>
    </row>
    <row r="29" spans="1:10" ht="15.75" thickBot="1">
      <c r="A29" s="264"/>
      <c r="B29" s="314">
        <v>40</v>
      </c>
      <c r="C29" s="319" t="s">
        <v>93</v>
      </c>
      <c r="D29" s="311">
        <v>63</v>
      </c>
      <c r="E29" s="312">
        <v>54</v>
      </c>
      <c r="F29" s="313">
        <v>54</v>
      </c>
      <c r="G29" s="313">
        <v>0</v>
      </c>
      <c r="H29" s="313">
        <v>9</v>
      </c>
      <c r="I29" s="313">
        <v>0</v>
      </c>
      <c r="J29" s="313">
        <v>0</v>
      </c>
    </row>
    <row r="30" spans="1:10" ht="14.25">
      <c r="A30" s="70"/>
      <c r="B30" s="300">
        <v>50</v>
      </c>
      <c r="C30" s="301" t="s">
        <v>94</v>
      </c>
      <c r="D30" s="320">
        <v>601.7</v>
      </c>
      <c r="E30" s="321">
        <v>417</v>
      </c>
      <c r="F30" s="228">
        <v>408</v>
      </c>
      <c r="G30" s="228">
        <v>9</v>
      </c>
      <c r="H30" s="228">
        <v>81</v>
      </c>
      <c r="I30" s="228">
        <v>12</v>
      </c>
      <c r="J30" s="228">
        <v>91.7</v>
      </c>
    </row>
    <row r="31" spans="1:10" ht="14.25">
      <c r="A31" s="70"/>
      <c r="B31" s="322">
        <v>51</v>
      </c>
      <c r="C31" s="323" t="s">
        <v>95</v>
      </c>
      <c r="D31" s="320">
        <v>28</v>
      </c>
      <c r="E31" s="321">
        <v>16</v>
      </c>
      <c r="F31" s="228">
        <v>16</v>
      </c>
      <c r="G31" s="228">
        <v>0</v>
      </c>
      <c r="H31" s="228">
        <v>5</v>
      </c>
      <c r="I31" s="228">
        <v>1</v>
      </c>
      <c r="J31" s="228">
        <v>6</v>
      </c>
    </row>
    <row r="32" spans="1:10" ht="15">
      <c r="A32" s="264"/>
      <c r="B32" s="324">
        <v>511</v>
      </c>
      <c r="C32" s="325" t="s">
        <v>96</v>
      </c>
      <c r="D32" s="326">
        <v>21.7</v>
      </c>
      <c r="E32" s="327">
        <v>12</v>
      </c>
      <c r="F32" s="328">
        <v>12</v>
      </c>
      <c r="G32" s="328">
        <v>0</v>
      </c>
      <c r="H32" s="328">
        <v>5</v>
      </c>
      <c r="I32" s="328">
        <v>0</v>
      </c>
      <c r="J32" s="328">
        <v>4.7</v>
      </c>
    </row>
    <row r="33" spans="1:10" ht="15">
      <c r="A33" s="70"/>
      <c r="B33" s="324">
        <v>513</v>
      </c>
      <c r="C33" s="325" t="s">
        <v>97</v>
      </c>
      <c r="D33" s="326">
        <v>9</v>
      </c>
      <c r="E33" s="327">
        <v>4</v>
      </c>
      <c r="F33" s="328">
        <v>4</v>
      </c>
      <c r="G33" s="328">
        <v>0</v>
      </c>
      <c r="H33" s="328">
        <v>0</v>
      </c>
      <c r="I33" s="328">
        <v>1</v>
      </c>
      <c r="J33" s="328">
        <v>4</v>
      </c>
    </row>
    <row r="34" spans="1:10" ht="15">
      <c r="A34" s="70"/>
      <c r="B34" s="324">
        <v>514</v>
      </c>
      <c r="C34" s="325" t="s">
        <v>161</v>
      </c>
      <c r="D34" s="326">
        <v>5.72</v>
      </c>
      <c r="E34" s="327">
        <v>3</v>
      </c>
      <c r="F34" s="328">
        <v>3</v>
      </c>
      <c r="G34" s="328">
        <v>0</v>
      </c>
      <c r="H34" s="328">
        <v>0</v>
      </c>
      <c r="I34" s="328">
        <v>1</v>
      </c>
      <c r="J34" s="328">
        <v>1.72</v>
      </c>
    </row>
    <row r="35" spans="1:10" ht="14.25">
      <c r="A35" s="70"/>
      <c r="B35" s="329">
        <v>53</v>
      </c>
      <c r="C35" s="330" t="s">
        <v>99</v>
      </c>
      <c r="D35" s="320">
        <v>12</v>
      </c>
      <c r="E35" s="321">
        <v>12</v>
      </c>
      <c r="F35" s="228">
        <v>12</v>
      </c>
      <c r="G35" s="228">
        <v>0</v>
      </c>
      <c r="H35" s="228">
        <v>0</v>
      </c>
      <c r="I35" s="228">
        <v>0</v>
      </c>
      <c r="J35" s="228">
        <v>0</v>
      </c>
    </row>
    <row r="36" spans="1:10" ht="14.25">
      <c r="A36" s="70"/>
      <c r="B36" s="329">
        <v>55</v>
      </c>
      <c r="C36" s="330" t="s">
        <v>100</v>
      </c>
      <c r="D36" s="320">
        <v>468</v>
      </c>
      <c r="E36" s="321">
        <v>388</v>
      </c>
      <c r="F36" s="228">
        <v>388</v>
      </c>
      <c r="G36" s="228">
        <v>0</v>
      </c>
      <c r="H36" s="228">
        <v>70</v>
      </c>
      <c r="I36" s="228">
        <v>10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425</v>
      </c>
      <c r="E37" s="327">
        <v>352</v>
      </c>
      <c r="F37" s="328">
        <v>352</v>
      </c>
      <c r="G37" s="328">
        <v>0</v>
      </c>
      <c r="H37" s="328">
        <v>63</v>
      </c>
      <c r="I37" s="328">
        <v>10</v>
      </c>
      <c r="J37" s="236">
        <v>0</v>
      </c>
    </row>
    <row r="38" spans="1:10" ht="15">
      <c r="A38" s="70"/>
      <c r="B38" s="305">
        <v>551</v>
      </c>
      <c r="C38" s="306" t="s">
        <v>102</v>
      </c>
      <c r="D38" s="326">
        <v>43</v>
      </c>
      <c r="E38" s="327">
        <v>36</v>
      </c>
      <c r="F38" s="328">
        <v>36</v>
      </c>
      <c r="G38" s="328">
        <v>0</v>
      </c>
      <c r="H38" s="328">
        <v>7</v>
      </c>
      <c r="I38" s="328">
        <v>0</v>
      </c>
      <c r="J38" s="237">
        <v>0</v>
      </c>
    </row>
    <row r="39" spans="1:10" ht="15">
      <c r="A39" s="70"/>
      <c r="B39" s="305">
        <v>584</v>
      </c>
      <c r="C39" s="330" t="s">
        <v>1</v>
      </c>
      <c r="D39" s="326">
        <v>13</v>
      </c>
      <c r="E39" s="327">
        <v>6</v>
      </c>
      <c r="F39" s="328">
        <v>6</v>
      </c>
      <c r="G39" s="328">
        <v>0</v>
      </c>
      <c r="H39" s="328">
        <v>7</v>
      </c>
      <c r="I39" s="328">
        <v>0</v>
      </c>
      <c r="J39" s="237">
        <v>0</v>
      </c>
    </row>
    <row r="40" spans="1:10" ht="15" thickBot="1">
      <c r="A40" s="70"/>
      <c r="B40" s="279">
        <v>70</v>
      </c>
      <c r="C40" s="331" t="s">
        <v>104</v>
      </c>
      <c r="D40" s="332">
        <v>102</v>
      </c>
      <c r="E40" s="333">
        <v>12</v>
      </c>
      <c r="F40" s="334">
        <v>3</v>
      </c>
      <c r="G40" s="334">
        <v>9</v>
      </c>
      <c r="H40" s="334">
        <v>6</v>
      </c>
      <c r="I40" s="334">
        <v>1</v>
      </c>
      <c r="J40" s="334">
        <v>83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6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-57</v>
      </c>
      <c r="E44" s="338">
        <v>-24</v>
      </c>
      <c r="F44" s="339">
        <v>-24</v>
      </c>
      <c r="G44" s="339">
        <v>0</v>
      </c>
      <c r="H44" s="339">
        <v>-32</v>
      </c>
      <c r="I44" s="339">
        <v>0</v>
      </c>
      <c r="J44" s="339">
        <v>-1</v>
      </c>
    </row>
    <row r="45" spans="1:10" ht="14.25">
      <c r="A45" s="70"/>
      <c r="B45" s="329">
        <v>80</v>
      </c>
      <c r="C45" s="340" t="s">
        <v>107</v>
      </c>
      <c r="D45" s="341">
        <v>1.4442413162705665</v>
      </c>
      <c r="E45" s="342">
        <v>1.4244604316546763</v>
      </c>
      <c r="F45" s="343">
        <v>1.4558823529411764</v>
      </c>
      <c r="G45" s="343">
        <v>0</v>
      </c>
      <c r="H45" s="343">
        <v>3.037037037037037</v>
      </c>
      <c r="I45" s="343">
        <v>0.9166666666666666</v>
      </c>
      <c r="J45" s="343">
        <v>0.19629225736095965</v>
      </c>
    </row>
    <row r="46" spans="1:10" ht="15" thickBot="1">
      <c r="A46" s="70"/>
      <c r="B46" s="344">
        <v>90</v>
      </c>
      <c r="C46" s="345" t="s">
        <v>108</v>
      </c>
      <c r="D46" s="496">
        <v>1.5953203935123637</v>
      </c>
      <c r="E46" s="499">
        <v>0.18768475217792516</v>
      </c>
      <c r="F46" s="497">
        <v>0.04692118804448129</v>
      </c>
      <c r="G46" s="497">
        <v>0.14076356413344387</v>
      </c>
      <c r="H46" s="497">
        <v>0.09384237608896258</v>
      </c>
      <c r="I46" s="497">
        <v>0.015640396014827095</v>
      </c>
      <c r="J46" s="497">
        <v>1.298152869230649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36</v>
      </c>
      <c r="D48" s="296">
        <v>63937</v>
      </c>
      <c r="E48" s="296">
        <v>63937</v>
      </c>
      <c r="F48" s="296">
        <v>63937</v>
      </c>
      <c r="G48" s="296">
        <v>63937</v>
      </c>
      <c r="H48" s="296">
        <v>63937</v>
      </c>
      <c r="I48" s="296">
        <v>63937</v>
      </c>
      <c r="J48" s="296">
        <v>63937</v>
      </c>
    </row>
    <row r="49" spans="1:10" ht="15.75">
      <c r="A49" s="264"/>
      <c r="B49" s="350"/>
      <c r="C49" s="67" t="s">
        <v>152</v>
      </c>
      <c r="D49" s="260"/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484"/>
      <c r="E50" s="484"/>
      <c r="F50" s="485"/>
      <c r="G50" s="486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86"/>
      <c r="C52" s="19"/>
      <c r="D52" s="19"/>
      <c r="E52" s="19"/>
      <c r="F52" s="19"/>
      <c r="G52" s="19"/>
      <c r="H52" s="19"/>
      <c r="I52" s="19"/>
      <c r="J52" s="19"/>
    </row>
  </sheetData>
  <sheetProtection/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13.421875" style="0" customWidth="1"/>
    <col min="9" max="9" width="15.00390625" style="0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35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365">
        <v>12</v>
      </c>
      <c r="E15" s="365">
        <v>8</v>
      </c>
      <c r="F15" s="233"/>
      <c r="G15" s="238"/>
      <c r="H15" s="366">
        <v>1</v>
      </c>
      <c r="I15" s="366">
        <v>3</v>
      </c>
      <c r="J15" s="242"/>
    </row>
    <row r="16" spans="1:10" ht="14.25">
      <c r="A16" s="70"/>
      <c r="B16" s="273"/>
      <c r="C16" s="367" t="s">
        <v>83</v>
      </c>
      <c r="D16" s="36">
        <v>15</v>
      </c>
      <c r="E16" s="368">
        <v>12.5</v>
      </c>
      <c r="F16" s="234"/>
      <c r="G16" s="239"/>
      <c r="H16" s="369">
        <v>10</v>
      </c>
      <c r="I16" s="369">
        <v>23.333333333333336</v>
      </c>
      <c r="J16" s="243"/>
    </row>
    <row r="17" spans="1:10" ht="15" thickBot="1">
      <c r="A17" s="70"/>
      <c r="B17" s="344"/>
      <c r="C17" s="370" t="s">
        <v>84</v>
      </c>
      <c r="D17" s="40">
        <v>18</v>
      </c>
      <c r="E17" s="371">
        <v>10</v>
      </c>
      <c r="F17" s="240"/>
      <c r="G17" s="241"/>
      <c r="H17" s="372">
        <v>1</v>
      </c>
      <c r="I17" s="372">
        <v>7</v>
      </c>
      <c r="J17" s="244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/>
    </row>
    <row r="22" spans="1:10" ht="15" thickBot="1">
      <c r="A22" s="70"/>
      <c r="B22" s="300">
        <v>12</v>
      </c>
      <c r="C22" s="338" t="s">
        <v>85</v>
      </c>
      <c r="D22" s="504">
        <v>17.7</v>
      </c>
      <c r="E22" s="376">
        <v>9</v>
      </c>
      <c r="F22" s="339">
        <v>1</v>
      </c>
      <c r="G22" s="339">
        <v>0</v>
      </c>
      <c r="H22" s="376">
        <v>1</v>
      </c>
      <c r="I22" s="339">
        <v>4</v>
      </c>
      <c r="J22" s="376">
        <v>2.7</v>
      </c>
    </row>
    <row r="23" spans="1:10" ht="14.25">
      <c r="A23" s="70"/>
      <c r="B23" s="300">
        <v>20</v>
      </c>
      <c r="C23" s="338" t="s">
        <v>86</v>
      </c>
      <c r="D23" s="504">
        <v>85.07</v>
      </c>
      <c r="E23" s="339">
        <v>30</v>
      </c>
      <c r="F23" s="339">
        <v>0</v>
      </c>
      <c r="G23" s="339">
        <v>1</v>
      </c>
      <c r="H23" s="339">
        <v>2</v>
      </c>
      <c r="I23" s="339">
        <v>49</v>
      </c>
      <c r="J23" s="376">
        <v>3.07</v>
      </c>
    </row>
    <row r="24" spans="1:10" ht="15.75" thickBot="1">
      <c r="A24" s="70"/>
      <c r="B24" s="305">
        <v>25</v>
      </c>
      <c r="C24" s="377" t="s">
        <v>161</v>
      </c>
      <c r="D24" s="505">
        <v>8.05</v>
      </c>
      <c r="E24" s="379">
        <v>2</v>
      </c>
      <c r="F24" s="379">
        <v>0</v>
      </c>
      <c r="G24" s="500">
        <v>0.53</v>
      </c>
      <c r="H24" s="379">
        <v>1</v>
      </c>
      <c r="I24" s="379">
        <v>3</v>
      </c>
      <c r="J24" s="500">
        <v>1.52</v>
      </c>
    </row>
    <row r="25" spans="1:10" ht="15" thickBot="1">
      <c r="A25" s="70"/>
      <c r="B25" s="300">
        <v>100</v>
      </c>
      <c r="C25" s="380" t="s">
        <v>89</v>
      </c>
      <c r="D25" s="506">
        <v>1</v>
      </c>
      <c r="E25" s="193">
        <v>0</v>
      </c>
      <c r="F25" s="193">
        <v>0</v>
      </c>
      <c r="G25" s="193">
        <v>0</v>
      </c>
      <c r="H25" s="193">
        <v>1</v>
      </c>
      <c r="I25" s="193">
        <v>0</v>
      </c>
      <c r="J25" s="501">
        <v>0</v>
      </c>
    </row>
    <row r="26" spans="1:10" ht="15" thickBot="1">
      <c r="A26" s="70"/>
      <c r="B26" s="314">
        <v>991</v>
      </c>
      <c r="C26" s="381" t="s">
        <v>90</v>
      </c>
      <c r="D26" s="506">
        <v>103.77</v>
      </c>
      <c r="E26" s="193">
        <v>39</v>
      </c>
      <c r="F26" s="193">
        <v>1</v>
      </c>
      <c r="G26" s="193">
        <v>1</v>
      </c>
      <c r="H26" s="193">
        <v>4</v>
      </c>
      <c r="I26" s="193">
        <v>53</v>
      </c>
      <c r="J26" s="501">
        <v>5.77</v>
      </c>
    </row>
    <row r="27" spans="1:10" ht="14.25">
      <c r="A27" s="70"/>
      <c r="B27" s="266">
        <v>30</v>
      </c>
      <c r="C27" s="382" t="s">
        <v>91</v>
      </c>
      <c r="D27" s="504">
        <v>12.07</v>
      </c>
      <c r="E27" s="339">
        <v>3</v>
      </c>
      <c r="F27" s="339">
        <v>0</v>
      </c>
      <c r="G27" s="339">
        <v>1</v>
      </c>
      <c r="H27" s="339">
        <v>1</v>
      </c>
      <c r="I27" s="339">
        <v>6</v>
      </c>
      <c r="J27" s="376">
        <v>1.07</v>
      </c>
    </row>
    <row r="28" spans="1:10" ht="15.75" thickBot="1">
      <c r="A28" s="264"/>
      <c r="B28" s="317">
        <v>35</v>
      </c>
      <c r="C28" s="383" t="s">
        <v>162</v>
      </c>
      <c r="D28" s="505">
        <v>9.8</v>
      </c>
      <c r="E28" s="379">
        <v>2</v>
      </c>
      <c r="F28" s="379">
        <v>0</v>
      </c>
      <c r="G28" s="379">
        <v>1</v>
      </c>
      <c r="H28" s="379">
        <v>1</v>
      </c>
      <c r="I28" s="379">
        <v>5</v>
      </c>
      <c r="J28" s="500">
        <v>0.8</v>
      </c>
    </row>
    <row r="29" spans="1:10" ht="15" thickBot="1">
      <c r="A29" s="70"/>
      <c r="B29" s="314">
        <v>40</v>
      </c>
      <c r="C29" s="384" t="s">
        <v>93</v>
      </c>
      <c r="D29" s="506">
        <v>0</v>
      </c>
      <c r="E29" s="193">
        <v>0</v>
      </c>
      <c r="F29" s="193">
        <v>0</v>
      </c>
      <c r="G29" s="193">
        <v>0</v>
      </c>
      <c r="H29" s="193">
        <v>0</v>
      </c>
      <c r="I29" s="193">
        <v>0</v>
      </c>
      <c r="J29" s="501">
        <v>0</v>
      </c>
    </row>
    <row r="30" spans="1:10" ht="14.25">
      <c r="A30" s="70"/>
      <c r="B30" s="300">
        <v>50</v>
      </c>
      <c r="C30" s="338" t="s">
        <v>94</v>
      </c>
      <c r="D30" s="507">
        <v>91.7</v>
      </c>
      <c r="E30" s="190">
        <v>36</v>
      </c>
      <c r="F30" s="190">
        <v>1</v>
      </c>
      <c r="G30" s="190">
        <v>0</v>
      </c>
      <c r="H30" s="190">
        <v>3</v>
      </c>
      <c r="I30" s="190">
        <v>47</v>
      </c>
      <c r="J30" s="502">
        <v>4.7</v>
      </c>
    </row>
    <row r="31" spans="1:10" ht="14.25">
      <c r="A31" s="70"/>
      <c r="B31" s="322">
        <v>51</v>
      </c>
      <c r="C31" s="385" t="s">
        <v>95</v>
      </c>
      <c r="D31" s="507">
        <v>8.7</v>
      </c>
      <c r="E31" s="245"/>
      <c r="F31" s="190">
        <v>1</v>
      </c>
      <c r="G31" s="247"/>
      <c r="H31" s="190">
        <v>3</v>
      </c>
      <c r="I31" s="247"/>
      <c r="J31" s="502">
        <v>4.7</v>
      </c>
    </row>
    <row r="32" spans="1:10" ht="15">
      <c r="A32" s="264"/>
      <c r="B32" s="324">
        <v>511</v>
      </c>
      <c r="C32" s="386" t="s">
        <v>149</v>
      </c>
      <c r="D32" s="508">
        <v>4.7</v>
      </c>
      <c r="E32" s="246"/>
      <c r="F32" s="388">
        <v>1</v>
      </c>
      <c r="G32" s="247"/>
      <c r="H32" s="388">
        <v>1</v>
      </c>
      <c r="I32" s="248"/>
      <c r="J32" s="503">
        <v>2.7</v>
      </c>
    </row>
    <row r="33" spans="1:10" ht="15">
      <c r="A33" s="70"/>
      <c r="B33" s="324">
        <v>513</v>
      </c>
      <c r="C33" s="386" t="s">
        <v>102</v>
      </c>
      <c r="D33" s="508">
        <v>4</v>
      </c>
      <c r="E33" s="245"/>
      <c r="F33" s="388">
        <v>0</v>
      </c>
      <c r="G33" s="247"/>
      <c r="H33" s="388">
        <v>2</v>
      </c>
      <c r="I33" s="247"/>
      <c r="J33" s="503">
        <v>2</v>
      </c>
    </row>
    <row r="34" spans="1:10" ht="15">
      <c r="A34" s="70"/>
      <c r="B34" s="324">
        <v>514</v>
      </c>
      <c r="C34" s="386" t="s">
        <v>161</v>
      </c>
      <c r="D34" s="508">
        <v>1.72</v>
      </c>
      <c r="E34" s="245"/>
      <c r="F34" s="388">
        <v>0</v>
      </c>
      <c r="G34" s="247"/>
      <c r="H34" s="388">
        <v>1</v>
      </c>
      <c r="I34" s="247"/>
      <c r="J34" s="503">
        <v>0.72</v>
      </c>
    </row>
    <row r="35" spans="1:10" ht="14.25">
      <c r="A35" s="70"/>
      <c r="B35" s="329">
        <v>53</v>
      </c>
      <c r="C35" s="389" t="s">
        <v>99</v>
      </c>
      <c r="D35" s="507">
        <v>0</v>
      </c>
      <c r="E35" s="245"/>
      <c r="F35" s="190">
        <v>0</v>
      </c>
      <c r="G35" s="247"/>
      <c r="H35" s="190">
        <v>0</v>
      </c>
      <c r="I35" s="247"/>
      <c r="J35" s="502"/>
    </row>
    <row r="36" spans="1:10" ht="14.25">
      <c r="A36" s="70"/>
      <c r="B36" s="329">
        <v>55</v>
      </c>
      <c r="C36" s="389" t="s">
        <v>100</v>
      </c>
      <c r="D36" s="507">
        <v>0</v>
      </c>
      <c r="E36" s="245"/>
      <c r="F36" s="247"/>
      <c r="G36" s="190">
        <v>0</v>
      </c>
      <c r="H36" s="247"/>
      <c r="I36" s="247"/>
      <c r="J36" s="247"/>
    </row>
    <row r="37" spans="1:10" ht="15">
      <c r="A37" s="264"/>
      <c r="B37" s="305">
        <v>56</v>
      </c>
      <c r="C37" s="377" t="s">
        <v>149</v>
      </c>
      <c r="D37" s="399"/>
      <c r="E37" s="246"/>
      <c r="F37" s="248"/>
      <c r="G37" s="248"/>
      <c r="H37" s="248"/>
      <c r="I37" s="248"/>
      <c r="J37" s="248"/>
    </row>
    <row r="38" spans="1:10" ht="15">
      <c r="A38" s="70"/>
      <c r="B38" s="305">
        <v>551</v>
      </c>
      <c r="C38" s="377" t="s">
        <v>102</v>
      </c>
      <c r="D38" s="400"/>
      <c r="E38" s="245"/>
      <c r="F38" s="247"/>
      <c r="G38" s="247"/>
      <c r="H38" s="247"/>
      <c r="I38" s="247"/>
      <c r="J38" s="247"/>
    </row>
    <row r="39" spans="1:10" ht="15">
      <c r="A39" s="70"/>
      <c r="B39" s="305">
        <v>584</v>
      </c>
      <c r="C39" s="389" t="s">
        <v>1</v>
      </c>
      <c r="D39" s="400"/>
      <c r="E39" s="245"/>
      <c r="F39" s="247"/>
      <c r="G39" s="247"/>
      <c r="H39" s="247"/>
      <c r="I39" s="247"/>
      <c r="J39" s="247"/>
    </row>
    <row r="40" spans="1:10" ht="15" thickBot="1">
      <c r="A40" s="70"/>
      <c r="B40" s="279">
        <v>70</v>
      </c>
      <c r="C40" s="390" t="s">
        <v>104</v>
      </c>
      <c r="D40" s="391">
        <v>83</v>
      </c>
      <c r="E40" s="392">
        <v>36</v>
      </c>
      <c r="F40" s="249"/>
      <c r="G40" s="392">
        <v>0</v>
      </c>
      <c r="H40" s="249"/>
      <c r="I40" s="392">
        <v>47</v>
      </c>
      <c r="J40" s="249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301">
        <v>-1</v>
      </c>
      <c r="E44" s="339">
        <v>0</v>
      </c>
      <c r="F44" s="339">
        <v>0</v>
      </c>
      <c r="G44" s="339">
        <v>0</v>
      </c>
      <c r="H44" s="339">
        <v>-1</v>
      </c>
      <c r="I44" s="339">
        <v>0</v>
      </c>
      <c r="J44" s="339">
        <v>0</v>
      </c>
    </row>
    <row r="45" spans="1:10" ht="14.25">
      <c r="A45" s="70"/>
      <c r="B45" s="329">
        <v>80</v>
      </c>
      <c r="C45" s="394" t="s">
        <v>107</v>
      </c>
      <c r="D45" s="341">
        <v>0.19629225736095965</v>
      </c>
      <c r="E45" s="343">
        <v>0.2777777777777778</v>
      </c>
      <c r="F45" s="343"/>
      <c r="G45" s="343">
        <v>0</v>
      </c>
      <c r="H45" s="343">
        <v>0</v>
      </c>
      <c r="I45" s="343">
        <v>0.14893617021276595</v>
      </c>
      <c r="J45" s="343"/>
    </row>
    <row r="46" spans="1:10" ht="15" thickBot="1">
      <c r="A46" s="70"/>
      <c r="B46" s="344">
        <v>90</v>
      </c>
      <c r="C46" s="395" t="s">
        <v>108</v>
      </c>
      <c r="D46" s="496">
        <v>1.298152869230649</v>
      </c>
      <c r="E46" s="348">
        <v>0.5630542565337755</v>
      </c>
      <c r="F46" s="348"/>
      <c r="G46" s="348"/>
      <c r="H46" s="348"/>
      <c r="I46" s="348">
        <v>0.7350986126968735</v>
      </c>
      <c r="J46" s="39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36</v>
      </c>
      <c r="D48" s="398">
        <v>63937</v>
      </c>
      <c r="E48" s="398">
        <v>63937</v>
      </c>
      <c r="F48" s="398"/>
      <c r="G48" s="398"/>
      <c r="H48" s="398"/>
      <c r="I48" s="398">
        <v>63937</v>
      </c>
      <c r="J48" s="398"/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398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140625" style="0" customWidth="1"/>
    <col min="5" max="5" width="9.140625" style="0" customWidth="1"/>
    <col min="6" max="6" width="13.28125" style="0" customWidth="1"/>
    <col min="7" max="7" width="9.28125" style="0" customWidth="1"/>
    <col min="8" max="8" width="13.421875" style="0" customWidth="1"/>
    <col min="10" max="10" width="12.28125" style="0" customWidth="1"/>
  </cols>
  <sheetData>
    <row r="1" ht="12.75">
      <c r="L1" s="549" t="s">
        <v>0</v>
      </c>
    </row>
    <row r="3" spans="1:12" ht="18.75">
      <c r="A3" s="250"/>
      <c r="B3" s="252" t="s">
        <v>112</v>
      </c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37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173.8</v>
      </c>
      <c r="E15" s="287">
        <v>100.2</v>
      </c>
      <c r="F15" s="288">
        <v>100.2</v>
      </c>
      <c r="G15" s="233"/>
      <c r="H15" s="32">
        <v>60.7</v>
      </c>
      <c r="I15" s="127">
        <v>2.7</v>
      </c>
      <c r="J15" s="127">
        <v>10.2</v>
      </c>
      <c r="K15" s="401"/>
    </row>
    <row r="16" spans="1:11" ht="14.25">
      <c r="A16" s="70"/>
      <c r="B16" s="272"/>
      <c r="C16" s="289" t="s">
        <v>83</v>
      </c>
      <c r="D16" s="36">
        <v>45.37974683544304</v>
      </c>
      <c r="E16" s="36">
        <v>44.97005988023952</v>
      </c>
      <c r="F16" s="290">
        <v>44.97005988023952</v>
      </c>
      <c r="G16" s="234"/>
      <c r="H16" s="36">
        <v>51.845140032948926</v>
      </c>
      <c r="I16" s="291">
        <v>25.185185185185183</v>
      </c>
      <c r="J16" s="291">
        <v>16.27450980392157</v>
      </c>
      <c r="K16" s="401"/>
    </row>
    <row r="17" spans="1:11" ht="15" thickBot="1">
      <c r="A17" s="70"/>
      <c r="B17" s="278"/>
      <c r="C17" s="40" t="s">
        <v>84</v>
      </c>
      <c r="D17" s="212">
        <v>788.7</v>
      </c>
      <c r="E17" s="212">
        <v>450.6</v>
      </c>
      <c r="F17" s="292">
        <v>450.6</v>
      </c>
      <c r="G17" s="235"/>
      <c r="H17" s="212">
        <v>314.7</v>
      </c>
      <c r="I17" s="293">
        <v>6.8</v>
      </c>
      <c r="J17" s="293">
        <v>16.6</v>
      </c>
      <c r="K17" s="401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I20" s="297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/>
    </row>
    <row r="22" spans="1:10" ht="15" thickBot="1">
      <c r="A22" s="70"/>
      <c r="B22" s="300">
        <v>12</v>
      </c>
      <c r="C22" s="301" t="s">
        <v>85</v>
      </c>
      <c r="D22" s="302">
        <v>788.8</v>
      </c>
      <c r="E22" s="303">
        <v>450.6</v>
      </c>
      <c r="F22" s="304">
        <v>450.6</v>
      </c>
      <c r="G22" s="304">
        <v>0</v>
      </c>
      <c r="H22" s="304">
        <v>314.7</v>
      </c>
      <c r="I22" s="304">
        <v>6.8</v>
      </c>
      <c r="J22" s="304">
        <v>16.7</v>
      </c>
    </row>
    <row r="23" spans="1:10" ht="14.25">
      <c r="A23" s="70"/>
      <c r="B23" s="300">
        <v>20</v>
      </c>
      <c r="C23" s="301" t="s">
        <v>86</v>
      </c>
      <c r="D23" s="302">
        <v>98.9</v>
      </c>
      <c r="E23" s="303">
        <v>19.4</v>
      </c>
      <c r="F23" s="304">
        <v>12.3</v>
      </c>
      <c r="G23" s="304">
        <v>7.1</v>
      </c>
      <c r="H23" s="304">
        <v>2.7</v>
      </c>
      <c r="I23" s="304">
        <v>0.4</v>
      </c>
      <c r="J23" s="304">
        <v>76.4</v>
      </c>
    </row>
    <row r="24" spans="1:10" ht="15.75" thickBot="1">
      <c r="A24" s="70"/>
      <c r="B24" s="305">
        <v>25</v>
      </c>
      <c r="C24" s="306" t="s">
        <v>161</v>
      </c>
      <c r="D24" s="307">
        <v>20.31</v>
      </c>
      <c r="E24" s="308">
        <v>7</v>
      </c>
      <c r="F24" s="309">
        <v>5.4</v>
      </c>
      <c r="G24" s="309">
        <v>1.6</v>
      </c>
      <c r="H24" s="309">
        <v>2.1</v>
      </c>
      <c r="I24" s="309">
        <v>0.01</v>
      </c>
      <c r="J24" s="309">
        <v>11.2</v>
      </c>
    </row>
    <row r="25" spans="1:10" ht="15" thickBot="1">
      <c r="A25" s="70"/>
      <c r="B25" s="300">
        <v>100</v>
      </c>
      <c r="C25" s="310" t="s">
        <v>89</v>
      </c>
      <c r="D25" s="311">
        <v>63.5</v>
      </c>
      <c r="E25" s="312">
        <v>54</v>
      </c>
      <c r="F25" s="313">
        <v>54</v>
      </c>
      <c r="G25" s="313">
        <v>0</v>
      </c>
      <c r="H25" s="313">
        <v>9</v>
      </c>
      <c r="I25" s="313">
        <v>0</v>
      </c>
      <c r="J25" s="313">
        <v>0.5</v>
      </c>
    </row>
    <row r="26" spans="1:10" ht="15" thickBot="1">
      <c r="A26" s="70"/>
      <c r="B26" s="314">
        <v>991</v>
      </c>
      <c r="C26" s="315" t="s">
        <v>90</v>
      </c>
      <c r="D26" s="311">
        <v>951.2</v>
      </c>
      <c r="E26" s="312">
        <v>524</v>
      </c>
      <c r="F26" s="313">
        <v>516.9</v>
      </c>
      <c r="G26" s="313">
        <v>7.1</v>
      </c>
      <c r="H26" s="313">
        <v>326.4</v>
      </c>
      <c r="I26" s="313">
        <v>7.2</v>
      </c>
      <c r="J26" s="313">
        <v>93.6</v>
      </c>
    </row>
    <row r="27" spans="1:10" ht="14.25">
      <c r="A27" s="70"/>
      <c r="B27" s="266">
        <v>30</v>
      </c>
      <c r="C27" s="316" t="s">
        <v>91</v>
      </c>
      <c r="D27" s="302">
        <v>482.3</v>
      </c>
      <c r="E27" s="303">
        <v>257.2</v>
      </c>
      <c r="F27" s="304">
        <v>256.2</v>
      </c>
      <c r="G27" s="304">
        <v>1</v>
      </c>
      <c r="H27" s="304">
        <v>216.2</v>
      </c>
      <c r="I27" s="304">
        <v>0</v>
      </c>
      <c r="J27" s="304">
        <v>8.9</v>
      </c>
    </row>
    <row r="28" spans="1:10" ht="15.75" thickBot="1">
      <c r="A28" s="264"/>
      <c r="B28" s="317">
        <v>35</v>
      </c>
      <c r="C28" s="318" t="s">
        <v>162</v>
      </c>
      <c r="D28" s="307">
        <v>187.5</v>
      </c>
      <c r="E28" s="308">
        <v>162.2</v>
      </c>
      <c r="F28" s="309">
        <v>161.8</v>
      </c>
      <c r="G28" s="309">
        <v>0.4</v>
      </c>
      <c r="H28" s="309">
        <v>17.7</v>
      </c>
      <c r="I28" s="309">
        <v>0</v>
      </c>
      <c r="J28" s="309">
        <v>7.6</v>
      </c>
    </row>
    <row r="29" spans="1:10" ht="15.75" thickBot="1">
      <c r="A29" s="264"/>
      <c r="B29" s="314">
        <v>40</v>
      </c>
      <c r="C29" s="319" t="s">
        <v>93</v>
      </c>
      <c r="D29" s="311">
        <v>80.1</v>
      </c>
      <c r="E29" s="312">
        <v>50</v>
      </c>
      <c r="F29" s="313">
        <v>50</v>
      </c>
      <c r="G29" s="313">
        <v>0</v>
      </c>
      <c r="H29" s="313">
        <v>29</v>
      </c>
      <c r="I29" s="313">
        <v>0</v>
      </c>
      <c r="J29" s="313">
        <v>1.1</v>
      </c>
    </row>
    <row r="30" spans="1:10" ht="14.25">
      <c r="A30" s="70"/>
      <c r="B30" s="300">
        <v>50</v>
      </c>
      <c r="C30" s="301" t="s">
        <v>94</v>
      </c>
      <c r="D30" s="320">
        <v>388.8</v>
      </c>
      <c r="E30" s="321">
        <v>216.8</v>
      </c>
      <c r="F30" s="228">
        <v>210.7</v>
      </c>
      <c r="G30" s="228">
        <v>6.1</v>
      </c>
      <c r="H30" s="228">
        <v>81.2</v>
      </c>
      <c r="I30" s="228">
        <v>7.2</v>
      </c>
      <c r="J30" s="228">
        <v>83.6</v>
      </c>
    </row>
    <row r="31" spans="1:10" ht="14.25">
      <c r="A31" s="70"/>
      <c r="B31" s="322">
        <v>51</v>
      </c>
      <c r="C31" s="323" t="s">
        <v>95</v>
      </c>
      <c r="D31" s="320">
        <v>40.1</v>
      </c>
      <c r="E31" s="321">
        <v>25.1</v>
      </c>
      <c r="F31" s="228">
        <v>25.1</v>
      </c>
      <c r="G31" s="228">
        <v>0</v>
      </c>
      <c r="H31" s="228">
        <v>6.9</v>
      </c>
      <c r="I31" s="228">
        <v>0.3</v>
      </c>
      <c r="J31" s="228">
        <v>7.8</v>
      </c>
    </row>
    <row r="32" spans="1:10" ht="15">
      <c r="A32" s="264"/>
      <c r="B32" s="324">
        <v>511</v>
      </c>
      <c r="C32" s="325" t="s">
        <v>96</v>
      </c>
      <c r="D32" s="326">
        <v>34.1</v>
      </c>
      <c r="E32" s="327">
        <v>21</v>
      </c>
      <c r="F32" s="328">
        <v>21</v>
      </c>
      <c r="G32" s="328">
        <v>0</v>
      </c>
      <c r="H32" s="328">
        <v>6.9</v>
      </c>
      <c r="I32" s="328">
        <v>0.3</v>
      </c>
      <c r="J32" s="328">
        <v>5.9</v>
      </c>
    </row>
    <row r="33" spans="1:10" ht="15">
      <c r="A33" s="70"/>
      <c r="B33" s="324">
        <v>513</v>
      </c>
      <c r="C33" s="325" t="s">
        <v>97</v>
      </c>
      <c r="D33" s="326">
        <v>6</v>
      </c>
      <c r="E33" s="327">
        <v>4.1</v>
      </c>
      <c r="F33" s="328">
        <v>4.1</v>
      </c>
      <c r="G33" s="328">
        <v>0</v>
      </c>
      <c r="H33" s="328">
        <v>0</v>
      </c>
      <c r="I33" s="328">
        <v>0</v>
      </c>
      <c r="J33" s="328">
        <v>1.9</v>
      </c>
    </row>
    <row r="34" spans="1:10" ht="15">
      <c r="A34" s="70"/>
      <c r="B34" s="324">
        <v>514</v>
      </c>
      <c r="C34" s="325" t="s">
        <v>161</v>
      </c>
      <c r="D34" s="326">
        <v>4.9</v>
      </c>
      <c r="E34" s="327">
        <v>3</v>
      </c>
      <c r="F34" s="328">
        <v>3</v>
      </c>
      <c r="G34" s="328">
        <v>0</v>
      </c>
      <c r="H34" s="328">
        <v>0</v>
      </c>
      <c r="I34" s="328">
        <v>0</v>
      </c>
      <c r="J34" s="328">
        <v>1.9</v>
      </c>
    </row>
    <row r="35" spans="1:10" ht="14.25">
      <c r="A35" s="70"/>
      <c r="B35" s="329">
        <v>53</v>
      </c>
      <c r="C35" s="330" t="s">
        <v>99</v>
      </c>
      <c r="D35" s="320">
        <v>9</v>
      </c>
      <c r="E35" s="321">
        <v>9</v>
      </c>
      <c r="F35" s="228">
        <v>9</v>
      </c>
      <c r="G35" s="228">
        <v>0</v>
      </c>
      <c r="H35" s="228">
        <v>0</v>
      </c>
      <c r="I35" s="228">
        <v>0</v>
      </c>
      <c r="J35" s="228">
        <v>0</v>
      </c>
    </row>
    <row r="36" spans="1:10" ht="14.25">
      <c r="A36" s="70"/>
      <c r="B36" s="329">
        <v>55</v>
      </c>
      <c r="C36" s="330" t="s">
        <v>100</v>
      </c>
      <c r="D36" s="320">
        <v>247</v>
      </c>
      <c r="E36" s="321">
        <v>174</v>
      </c>
      <c r="F36" s="228">
        <v>174</v>
      </c>
      <c r="G36" s="228">
        <v>0</v>
      </c>
      <c r="H36" s="228">
        <v>67</v>
      </c>
      <c r="I36" s="228">
        <v>6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236</v>
      </c>
      <c r="E37" s="327">
        <v>166</v>
      </c>
      <c r="F37" s="328">
        <v>166</v>
      </c>
      <c r="G37" s="328">
        <v>0</v>
      </c>
      <c r="H37" s="328">
        <v>64</v>
      </c>
      <c r="I37" s="328">
        <v>6</v>
      </c>
      <c r="J37" s="236">
        <v>0</v>
      </c>
    </row>
    <row r="38" spans="1:10" ht="15">
      <c r="A38" s="70"/>
      <c r="B38" s="305">
        <v>551</v>
      </c>
      <c r="C38" s="306" t="s">
        <v>102</v>
      </c>
      <c r="D38" s="326">
        <v>11</v>
      </c>
      <c r="E38" s="327">
        <v>8</v>
      </c>
      <c r="F38" s="328">
        <v>8</v>
      </c>
      <c r="G38" s="328">
        <v>0</v>
      </c>
      <c r="H38" s="328">
        <v>3</v>
      </c>
      <c r="I38" s="328">
        <v>0</v>
      </c>
      <c r="J38" s="237">
        <v>0</v>
      </c>
    </row>
    <row r="39" spans="1:10" ht="15">
      <c r="A39" s="70"/>
      <c r="B39" s="305">
        <v>584</v>
      </c>
      <c r="C39" s="330" t="s">
        <v>1</v>
      </c>
      <c r="D39" s="326">
        <v>2</v>
      </c>
      <c r="E39" s="327">
        <v>2</v>
      </c>
      <c r="F39" s="328">
        <v>2</v>
      </c>
      <c r="G39" s="328">
        <v>0</v>
      </c>
      <c r="H39" s="328">
        <v>0</v>
      </c>
      <c r="I39" s="328">
        <v>0</v>
      </c>
      <c r="J39" s="237">
        <v>0</v>
      </c>
    </row>
    <row r="40" spans="1:10" ht="15" thickBot="1">
      <c r="A40" s="70"/>
      <c r="B40" s="279">
        <v>70</v>
      </c>
      <c r="C40" s="331" t="s">
        <v>104</v>
      </c>
      <c r="D40" s="332">
        <v>92.9</v>
      </c>
      <c r="E40" s="333">
        <v>9.1</v>
      </c>
      <c r="F40" s="334">
        <v>3</v>
      </c>
      <c r="G40" s="334">
        <v>6.1</v>
      </c>
      <c r="H40" s="334">
        <v>7</v>
      </c>
      <c r="I40" s="334">
        <v>1</v>
      </c>
      <c r="J40" s="334">
        <v>75.8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6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16.6</v>
      </c>
      <c r="E44" s="338">
        <v>-4</v>
      </c>
      <c r="F44" s="339">
        <v>-4</v>
      </c>
      <c r="G44" s="339">
        <v>0</v>
      </c>
      <c r="H44" s="339">
        <v>20</v>
      </c>
      <c r="I44" s="339">
        <v>0</v>
      </c>
      <c r="J44" s="339">
        <v>0.6</v>
      </c>
    </row>
    <row r="45" spans="1:10" ht="14.25">
      <c r="A45" s="70"/>
      <c r="B45" s="329">
        <v>80</v>
      </c>
      <c r="C45" s="340" t="s">
        <v>107</v>
      </c>
      <c r="D45" s="341">
        <v>2.0285493827160486</v>
      </c>
      <c r="E45" s="342">
        <v>2.0784132841328407</v>
      </c>
      <c r="F45" s="343">
        <v>2.1385856668248686</v>
      </c>
      <c r="G45" s="343">
        <v>0</v>
      </c>
      <c r="H45" s="343">
        <v>3.8756157635467985</v>
      </c>
      <c r="I45" s="343">
        <v>0.9444444444444444</v>
      </c>
      <c r="J45" s="343">
        <v>0.19856459330143542</v>
      </c>
    </row>
    <row r="46" spans="1:10" ht="15" thickBot="1">
      <c r="A46" s="70"/>
      <c r="B46" s="344">
        <v>90</v>
      </c>
      <c r="C46" s="345" t="s">
        <v>108</v>
      </c>
      <c r="D46" s="496">
        <v>1.4447226412453542</v>
      </c>
      <c r="E46" s="499">
        <v>0.14151750307139635</v>
      </c>
      <c r="F46" s="497">
        <v>0.04665412189166913</v>
      </c>
      <c r="G46" s="497">
        <v>0.09486338117972722</v>
      </c>
      <c r="H46" s="497">
        <v>0.10885961774722798</v>
      </c>
      <c r="I46" s="497">
        <v>0.015551373963889708</v>
      </c>
      <c r="J46" s="497">
        <v>1.1787941464628402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36</v>
      </c>
      <c r="D48" s="296">
        <v>64303</v>
      </c>
      <c r="E48" s="296">
        <v>64303</v>
      </c>
      <c r="F48" s="296">
        <v>64303</v>
      </c>
      <c r="G48" s="296">
        <v>64303</v>
      </c>
      <c r="H48" s="296">
        <v>64303</v>
      </c>
      <c r="I48" s="296">
        <v>64303</v>
      </c>
      <c r="J48" s="296">
        <v>64303</v>
      </c>
    </row>
    <row r="49" spans="1:10" ht="15.75">
      <c r="A49" s="264"/>
      <c r="B49" s="350"/>
      <c r="C49" s="67" t="s">
        <v>152</v>
      </c>
      <c r="D49" s="260"/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484"/>
      <c r="E50" s="484"/>
      <c r="F50" s="485"/>
      <c r="G50" s="486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86"/>
      <c r="C52" s="19"/>
      <c r="D52" s="19"/>
      <c r="E52" s="19"/>
      <c r="F52" s="19"/>
      <c r="G52" s="19"/>
      <c r="H52" s="19"/>
      <c r="I52" s="19"/>
      <c r="J52" s="19"/>
    </row>
  </sheetData>
  <sheetProtection/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13.421875" style="0" customWidth="1"/>
    <col min="9" max="9" width="15.00390625" style="0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37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365">
        <v>10.2</v>
      </c>
      <c r="E15" s="365">
        <v>6.8</v>
      </c>
      <c r="F15" s="233"/>
      <c r="G15" s="238"/>
      <c r="H15" s="366">
        <v>1.1</v>
      </c>
      <c r="I15" s="366">
        <v>2.3</v>
      </c>
      <c r="J15" s="242"/>
    </row>
    <row r="16" spans="1:10" ht="14.25">
      <c r="A16" s="70"/>
      <c r="B16" s="273"/>
      <c r="C16" s="367" t="s">
        <v>83</v>
      </c>
      <c r="D16" s="36">
        <v>16.27450980392157</v>
      </c>
      <c r="E16" s="368">
        <v>11.61764705882353</v>
      </c>
      <c r="F16" s="234"/>
      <c r="G16" s="239"/>
      <c r="H16" s="369">
        <v>25.45454545454545</v>
      </c>
      <c r="I16" s="369">
        <v>25.65217391304348</v>
      </c>
      <c r="J16" s="243"/>
    </row>
    <row r="17" spans="1:10" ht="15" thickBot="1">
      <c r="A17" s="70"/>
      <c r="B17" s="344"/>
      <c r="C17" s="370" t="s">
        <v>84</v>
      </c>
      <c r="D17" s="40">
        <v>16.6</v>
      </c>
      <c r="E17" s="371">
        <v>7.9</v>
      </c>
      <c r="F17" s="240"/>
      <c r="G17" s="241"/>
      <c r="H17" s="372">
        <v>2.8</v>
      </c>
      <c r="I17" s="372">
        <v>5.9</v>
      </c>
      <c r="J17" s="244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/>
    </row>
    <row r="22" spans="1:10" ht="15" thickBot="1">
      <c r="A22" s="70"/>
      <c r="B22" s="300">
        <v>12</v>
      </c>
      <c r="C22" s="338" t="s">
        <v>85</v>
      </c>
      <c r="D22" s="504">
        <v>16.7</v>
      </c>
      <c r="E22" s="376">
        <v>7</v>
      </c>
      <c r="F22" s="339">
        <v>1</v>
      </c>
      <c r="G22" s="339">
        <v>0</v>
      </c>
      <c r="H22" s="376">
        <v>2.8</v>
      </c>
      <c r="I22" s="339">
        <v>3.2</v>
      </c>
      <c r="J22" s="376">
        <v>2.7</v>
      </c>
    </row>
    <row r="23" spans="1:10" ht="14.25">
      <c r="A23" s="70"/>
      <c r="B23" s="300">
        <v>20</v>
      </c>
      <c r="C23" s="338" t="s">
        <v>86</v>
      </c>
      <c r="D23" s="504">
        <v>76.4</v>
      </c>
      <c r="E23" s="339">
        <v>26.6</v>
      </c>
      <c r="F23" s="339">
        <v>0</v>
      </c>
      <c r="G23" s="339"/>
      <c r="H23" s="339">
        <v>1.7</v>
      </c>
      <c r="I23" s="339">
        <v>45.2</v>
      </c>
      <c r="J23" s="376">
        <v>2.9</v>
      </c>
    </row>
    <row r="24" spans="1:10" ht="15.75" thickBot="1">
      <c r="A24" s="70"/>
      <c r="B24" s="305">
        <v>25</v>
      </c>
      <c r="C24" s="377" t="s">
        <v>161</v>
      </c>
      <c r="D24" s="505">
        <v>11.2</v>
      </c>
      <c r="E24" s="379">
        <v>3.2</v>
      </c>
      <c r="F24" s="379">
        <v>0</v>
      </c>
      <c r="G24" s="500"/>
      <c r="H24" s="379">
        <v>1.4</v>
      </c>
      <c r="I24" s="379">
        <v>5.3</v>
      </c>
      <c r="J24" s="500">
        <v>1.3</v>
      </c>
    </row>
    <row r="25" spans="1:10" ht="15" thickBot="1">
      <c r="A25" s="70"/>
      <c r="B25" s="300">
        <v>100</v>
      </c>
      <c r="C25" s="380" t="s">
        <v>89</v>
      </c>
      <c r="D25" s="506">
        <v>0.5</v>
      </c>
      <c r="E25" s="193">
        <v>0</v>
      </c>
      <c r="F25" s="193">
        <v>0</v>
      </c>
      <c r="G25" s="193">
        <v>0</v>
      </c>
      <c r="H25" s="193">
        <v>0.5</v>
      </c>
      <c r="I25" s="193">
        <v>0</v>
      </c>
      <c r="J25" s="501">
        <v>0</v>
      </c>
    </row>
    <row r="26" spans="1:10" ht="15" thickBot="1">
      <c r="A26" s="70"/>
      <c r="B26" s="314">
        <v>991</v>
      </c>
      <c r="C26" s="381" t="s">
        <v>90</v>
      </c>
      <c r="D26" s="506">
        <v>93.6</v>
      </c>
      <c r="E26" s="193">
        <v>33.6</v>
      </c>
      <c r="F26" s="193">
        <v>1</v>
      </c>
      <c r="G26" s="193">
        <v>0</v>
      </c>
      <c r="H26" s="193">
        <v>5</v>
      </c>
      <c r="I26" s="193">
        <v>48.4</v>
      </c>
      <c r="J26" s="501">
        <v>5.6</v>
      </c>
    </row>
    <row r="27" spans="1:10" ht="14.25">
      <c r="A27" s="70"/>
      <c r="B27" s="266">
        <v>30</v>
      </c>
      <c r="C27" s="382" t="s">
        <v>91</v>
      </c>
      <c r="D27" s="504">
        <v>8.9</v>
      </c>
      <c r="E27" s="339">
        <v>1.8</v>
      </c>
      <c r="F27" s="339">
        <v>0</v>
      </c>
      <c r="G27" s="339"/>
      <c r="H27" s="339">
        <v>1.8</v>
      </c>
      <c r="I27" s="339">
        <v>4.4</v>
      </c>
      <c r="J27" s="376">
        <v>0.9</v>
      </c>
    </row>
    <row r="28" spans="1:10" ht="15.75" thickBot="1">
      <c r="A28" s="264"/>
      <c r="B28" s="317">
        <v>35</v>
      </c>
      <c r="C28" s="383" t="s">
        <v>162</v>
      </c>
      <c r="D28" s="505">
        <v>7.6</v>
      </c>
      <c r="E28" s="379">
        <v>1.5</v>
      </c>
      <c r="F28" s="379">
        <v>0</v>
      </c>
      <c r="G28" s="379"/>
      <c r="H28" s="379">
        <v>1.6</v>
      </c>
      <c r="I28" s="379">
        <v>3.8</v>
      </c>
      <c r="J28" s="500">
        <v>0.7</v>
      </c>
    </row>
    <row r="29" spans="1:10" ht="15" thickBot="1">
      <c r="A29" s="70"/>
      <c r="B29" s="314">
        <v>40</v>
      </c>
      <c r="C29" s="384" t="s">
        <v>93</v>
      </c>
      <c r="D29" s="506">
        <v>1.1</v>
      </c>
      <c r="E29" s="193">
        <v>0</v>
      </c>
      <c r="F29" s="193">
        <v>0</v>
      </c>
      <c r="G29" s="193">
        <v>0</v>
      </c>
      <c r="H29" s="193">
        <v>1.1</v>
      </c>
      <c r="I29" s="193">
        <v>0</v>
      </c>
      <c r="J29" s="501">
        <v>0</v>
      </c>
    </row>
    <row r="30" spans="1:10" ht="14.25">
      <c r="A30" s="70"/>
      <c r="B30" s="300">
        <v>50</v>
      </c>
      <c r="C30" s="338" t="s">
        <v>94</v>
      </c>
      <c r="D30" s="507">
        <v>83.6</v>
      </c>
      <c r="E30" s="190">
        <v>31.8</v>
      </c>
      <c r="F30" s="190">
        <v>1</v>
      </c>
      <c r="G30" s="190">
        <v>0</v>
      </c>
      <c r="H30" s="190">
        <v>2.1</v>
      </c>
      <c r="I30" s="190">
        <v>44</v>
      </c>
      <c r="J30" s="502">
        <v>4.7</v>
      </c>
    </row>
    <row r="31" spans="1:10" ht="14.25">
      <c r="A31" s="70"/>
      <c r="B31" s="322">
        <v>51</v>
      </c>
      <c r="C31" s="385" t="s">
        <v>95</v>
      </c>
      <c r="D31" s="507">
        <v>7.8</v>
      </c>
      <c r="E31" s="245"/>
      <c r="F31" s="190">
        <v>1</v>
      </c>
      <c r="G31" s="247"/>
      <c r="H31" s="190">
        <v>2.1</v>
      </c>
      <c r="I31" s="247"/>
      <c r="J31" s="502">
        <v>4.7</v>
      </c>
    </row>
    <row r="32" spans="1:10" ht="15">
      <c r="A32" s="264"/>
      <c r="B32" s="324">
        <v>511</v>
      </c>
      <c r="C32" s="386" t="s">
        <v>149</v>
      </c>
      <c r="D32" s="508">
        <v>5.9</v>
      </c>
      <c r="E32" s="246"/>
      <c r="F32" s="388">
        <v>1</v>
      </c>
      <c r="G32" s="247"/>
      <c r="H32" s="388">
        <v>1.5</v>
      </c>
      <c r="I32" s="248"/>
      <c r="J32" s="503">
        <v>3.4</v>
      </c>
    </row>
    <row r="33" spans="1:10" ht="15">
      <c r="A33" s="70"/>
      <c r="B33" s="324">
        <v>513</v>
      </c>
      <c r="C33" s="386" t="s">
        <v>102</v>
      </c>
      <c r="D33" s="508">
        <v>1.9</v>
      </c>
      <c r="E33" s="245"/>
      <c r="F33" s="388">
        <v>0</v>
      </c>
      <c r="G33" s="247"/>
      <c r="H33" s="388">
        <v>0.6</v>
      </c>
      <c r="I33" s="247"/>
      <c r="J33" s="503">
        <v>1.3</v>
      </c>
    </row>
    <row r="34" spans="1:10" ht="15">
      <c r="A34" s="70"/>
      <c r="B34" s="324">
        <v>514</v>
      </c>
      <c r="C34" s="386" t="s">
        <v>161</v>
      </c>
      <c r="D34" s="508">
        <v>1.9</v>
      </c>
      <c r="E34" s="245"/>
      <c r="F34" s="388">
        <v>0</v>
      </c>
      <c r="G34" s="247"/>
      <c r="H34" s="388">
        <v>0.6</v>
      </c>
      <c r="I34" s="247"/>
      <c r="J34" s="503">
        <v>1.3</v>
      </c>
    </row>
    <row r="35" spans="1:10" ht="14.25">
      <c r="A35" s="70"/>
      <c r="B35" s="329">
        <v>53</v>
      </c>
      <c r="C35" s="389" t="s">
        <v>99</v>
      </c>
      <c r="D35" s="507">
        <v>0</v>
      </c>
      <c r="E35" s="245"/>
      <c r="F35" s="190">
        <v>0</v>
      </c>
      <c r="G35" s="247"/>
      <c r="H35" s="190">
        <v>0</v>
      </c>
      <c r="I35" s="247"/>
      <c r="J35" s="502">
        <v>0</v>
      </c>
    </row>
    <row r="36" spans="1:10" ht="14.25">
      <c r="A36" s="70"/>
      <c r="B36" s="329">
        <v>55</v>
      </c>
      <c r="C36" s="389" t="s">
        <v>100</v>
      </c>
      <c r="D36" s="507">
        <v>0</v>
      </c>
      <c r="E36" s="245"/>
      <c r="F36" s="247"/>
      <c r="G36" s="190">
        <v>0</v>
      </c>
      <c r="H36" s="247"/>
      <c r="I36" s="247"/>
      <c r="J36" s="247"/>
    </row>
    <row r="37" spans="1:10" ht="15">
      <c r="A37" s="264"/>
      <c r="B37" s="305">
        <v>56</v>
      </c>
      <c r="C37" s="377" t="s">
        <v>149</v>
      </c>
      <c r="D37" s="399"/>
      <c r="E37" s="246"/>
      <c r="F37" s="248"/>
      <c r="G37" s="248"/>
      <c r="H37" s="248"/>
      <c r="I37" s="248"/>
      <c r="J37" s="248"/>
    </row>
    <row r="38" spans="1:10" ht="15">
      <c r="A38" s="70"/>
      <c r="B38" s="305">
        <v>551</v>
      </c>
      <c r="C38" s="377" t="s">
        <v>102</v>
      </c>
      <c r="D38" s="400"/>
      <c r="E38" s="245"/>
      <c r="F38" s="247"/>
      <c r="G38" s="247"/>
      <c r="H38" s="247"/>
      <c r="I38" s="247"/>
      <c r="J38" s="247"/>
    </row>
    <row r="39" spans="1:10" ht="15">
      <c r="A39" s="70"/>
      <c r="B39" s="305">
        <v>584</v>
      </c>
      <c r="C39" s="389" t="s">
        <v>1</v>
      </c>
      <c r="D39" s="400"/>
      <c r="E39" s="245"/>
      <c r="F39" s="247"/>
      <c r="G39" s="247"/>
      <c r="H39" s="247"/>
      <c r="I39" s="247"/>
      <c r="J39" s="247"/>
    </row>
    <row r="40" spans="1:10" ht="15" thickBot="1">
      <c r="A40" s="70"/>
      <c r="B40" s="279">
        <v>70</v>
      </c>
      <c r="C40" s="390" t="s">
        <v>104</v>
      </c>
      <c r="D40" s="391">
        <v>75.8</v>
      </c>
      <c r="E40" s="392">
        <v>31.8</v>
      </c>
      <c r="F40" s="249"/>
      <c r="G40" s="392">
        <v>0</v>
      </c>
      <c r="H40" s="249"/>
      <c r="I40" s="392">
        <v>44</v>
      </c>
      <c r="J40" s="249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301">
        <v>0.6</v>
      </c>
      <c r="E44" s="339">
        <v>0</v>
      </c>
      <c r="F44" s="339">
        <v>0</v>
      </c>
      <c r="G44" s="339">
        <v>0</v>
      </c>
      <c r="H44" s="339">
        <v>0.6</v>
      </c>
      <c r="I44" s="339">
        <v>0</v>
      </c>
      <c r="J44" s="339">
        <v>0</v>
      </c>
    </row>
    <row r="45" spans="1:10" ht="14.25">
      <c r="A45" s="70"/>
      <c r="B45" s="329">
        <v>80</v>
      </c>
      <c r="C45" s="394" t="s">
        <v>107</v>
      </c>
      <c r="D45" s="341">
        <v>0.19856459330143542</v>
      </c>
      <c r="E45" s="343">
        <v>0.24842767295597484</v>
      </c>
      <c r="F45" s="343"/>
      <c r="G45" s="343">
        <v>0</v>
      </c>
      <c r="H45" s="343">
        <v>0</v>
      </c>
      <c r="I45" s="343">
        <v>0.13409090909090907</v>
      </c>
      <c r="J45" s="343"/>
    </row>
    <row r="46" spans="1:10" ht="15" thickBot="1">
      <c r="A46" s="70"/>
      <c r="B46" s="344">
        <v>90</v>
      </c>
      <c r="C46" s="395" t="s">
        <v>108</v>
      </c>
      <c r="D46" s="496">
        <v>1.1787941464628402</v>
      </c>
      <c r="E46" s="348">
        <v>0.4945336920516928</v>
      </c>
      <c r="F46" s="348"/>
      <c r="G46" s="348"/>
      <c r="H46" s="348"/>
      <c r="I46" s="348">
        <v>0.6842604544111472</v>
      </c>
      <c r="J46" s="39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36</v>
      </c>
      <c r="D48" s="398">
        <v>64303</v>
      </c>
      <c r="E48" s="398">
        <v>64303</v>
      </c>
      <c r="F48" s="398">
        <v>64303</v>
      </c>
      <c r="G48" s="398">
        <v>64303</v>
      </c>
      <c r="H48" s="398">
        <v>64303</v>
      </c>
      <c r="I48" s="398">
        <v>64303</v>
      </c>
      <c r="J48" s="398">
        <v>64303</v>
      </c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398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/>
  <hyperlinks>
    <hyperlink ref="L1" location="Sommaire!A1" display="Retour sommair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7" customWidth="1"/>
    <col min="2" max="2" width="4.28125" style="297" customWidth="1"/>
    <col min="3" max="3" width="36.140625" style="297" customWidth="1"/>
    <col min="4" max="4" width="11.421875" style="297" customWidth="1"/>
    <col min="5" max="5" width="9.140625" style="297" customWidth="1"/>
    <col min="6" max="6" width="13.28125" style="297" customWidth="1"/>
    <col min="7" max="7" width="9.28125" style="297" customWidth="1"/>
    <col min="8" max="8" width="13.421875" style="297" customWidth="1"/>
    <col min="9" max="9" width="11.421875" style="297" customWidth="1"/>
    <col min="10" max="10" width="12.28125" style="297" customWidth="1"/>
    <col min="11" max="16384" width="11.421875" style="297" customWidth="1"/>
  </cols>
  <sheetData>
    <row r="1" ht="12.75">
      <c r="L1" s="549" t="s">
        <v>0</v>
      </c>
    </row>
    <row r="3" spans="1:12" ht="18.75">
      <c r="A3" s="250"/>
      <c r="B3" s="252" t="s">
        <v>112</v>
      </c>
      <c r="C3" s="252"/>
      <c r="D3" s="252"/>
      <c r="E3" s="252"/>
      <c r="F3" s="252"/>
      <c r="G3" s="252"/>
      <c r="H3" s="252"/>
      <c r="I3" s="252"/>
      <c r="J3" s="252"/>
      <c r="L3" s="548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61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219</v>
      </c>
      <c r="E15" s="287">
        <v>114</v>
      </c>
      <c r="F15" s="288">
        <v>114</v>
      </c>
      <c r="G15" s="77"/>
      <c r="H15" s="32">
        <v>88</v>
      </c>
      <c r="I15" s="127">
        <v>3</v>
      </c>
      <c r="J15" s="127">
        <v>14</v>
      </c>
      <c r="K15" s="527"/>
    </row>
    <row r="16" spans="1:11" ht="14.25">
      <c r="A16" s="70"/>
      <c r="B16" s="272"/>
      <c r="C16" s="289" t="s">
        <v>83</v>
      </c>
      <c r="D16" s="36">
        <v>46.39269406392694</v>
      </c>
      <c r="E16" s="36">
        <v>47.98245614035088</v>
      </c>
      <c r="F16" s="290">
        <v>47.98245614035088</v>
      </c>
      <c r="G16" s="82"/>
      <c r="H16" s="36">
        <v>49.77272727272727</v>
      </c>
      <c r="I16" s="291">
        <v>26.666666666666664</v>
      </c>
      <c r="J16" s="291">
        <v>16.428571428571427</v>
      </c>
      <c r="K16" s="527"/>
    </row>
    <row r="17" spans="1:11" ht="15" thickBot="1">
      <c r="A17" s="70"/>
      <c r="B17" s="278"/>
      <c r="C17" s="40" t="s">
        <v>84</v>
      </c>
      <c r="D17" s="212">
        <v>1016</v>
      </c>
      <c r="E17" s="212">
        <v>547</v>
      </c>
      <c r="F17" s="292">
        <v>547</v>
      </c>
      <c r="G17" s="214"/>
      <c r="H17" s="212">
        <v>438</v>
      </c>
      <c r="I17" s="293">
        <v>8</v>
      </c>
      <c r="J17" s="293">
        <v>23</v>
      </c>
      <c r="K17" s="527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/>
    </row>
    <row r="22" spans="1:10" ht="15" thickBot="1">
      <c r="A22" s="70"/>
      <c r="B22" s="300">
        <v>12</v>
      </c>
      <c r="C22" s="301" t="s">
        <v>85</v>
      </c>
      <c r="D22" s="302">
        <v>1016</v>
      </c>
      <c r="E22" s="303">
        <v>547</v>
      </c>
      <c r="F22" s="304">
        <v>547</v>
      </c>
      <c r="G22" s="304">
        <v>0</v>
      </c>
      <c r="H22" s="304">
        <v>438</v>
      </c>
      <c r="I22" s="304">
        <v>8</v>
      </c>
      <c r="J22" s="304">
        <v>23</v>
      </c>
    </row>
    <row r="23" spans="1:10" ht="14.25">
      <c r="A23" s="70"/>
      <c r="B23" s="300">
        <v>20</v>
      </c>
      <c r="C23" s="301" t="s">
        <v>86</v>
      </c>
      <c r="D23" s="302">
        <v>101</v>
      </c>
      <c r="E23" s="303">
        <v>20</v>
      </c>
      <c r="F23" s="304">
        <v>14</v>
      </c>
      <c r="G23" s="304">
        <v>6</v>
      </c>
      <c r="H23" s="304">
        <v>2</v>
      </c>
      <c r="I23" s="304">
        <v>0</v>
      </c>
      <c r="J23" s="304">
        <v>79</v>
      </c>
    </row>
    <row r="24" spans="1:10" ht="15.75" thickBot="1">
      <c r="A24" s="70"/>
      <c r="B24" s="305">
        <v>25</v>
      </c>
      <c r="C24" s="306" t="s">
        <v>161</v>
      </c>
      <c r="D24" s="307">
        <v>20.01</v>
      </c>
      <c r="E24" s="308">
        <v>8</v>
      </c>
      <c r="F24" s="309">
        <v>6</v>
      </c>
      <c r="G24" s="309">
        <v>2</v>
      </c>
      <c r="H24" s="309">
        <v>2</v>
      </c>
      <c r="I24" s="309">
        <v>0.01</v>
      </c>
      <c r="J24" s="309">
        <v>10</v>
      </c>
    </row>
    <row r="25" spans="1:10" ht="15" thickBot="1">
      <c r="A25" s="70"/>
      <c r="B25" s="300">
        <v>100</v>
      </c>
      <c r="C25" s="310" t="s">
        <v>89</v>
      </c>
      <c r="D25" s="311">
        <v>80</v>
      </c>
      <c r="E25" s="312">
        <v>50</v>
      </c>
      <c r="F25" s="313">
        <v>50</v>
      </c>
      <c r="G25" s="313">
        <v>0</v>
      </c>
      <c r="H25" s="313">
        <v>29</v>
      </c>
      <c r="I25" s="313">
        <v>0</v>
      </c>
      <c r="J25" s="313">
        <v>1</v>
      </c>
    </row>
    <row r="26" spans="1:10" ht="15" thickBot="1">
      <c r="A26" s="70"/>
      <c r="B26" s="314">
        <v>991</v>
      </c>
      <c r="C26" s="315" t="s">
        <v>90</v>
      </c>
      <c r="D26" s="311">
        <v>1197</v>
      </c>
      <c r="E26" s="312">
        <v>617</v>
      </c>
      <c r="F26" s="313">
        <v>611</v>
      </c>
      <c r="G26" s="313">
        <v>6</v>
      </c>
      <c r="H26" s="313">
        <v>469</v>
      </c>
      <c r="I26" s="313">
        <v>8</v>
      </c>
      <c r="J26" s="313">
        <v>103</v>
      </c>
    </row>
    <row r="27" spans="1:10" ht="14.25">
      <c r="A27" s="70"/>
      <c r="B27" s="266">
        <v>30</v>
      </c>
      <c r="C27" s="316" t="s">
        <v>91</v>
      </c>
      <c r="D27" s="302">
        <v>494</v>
      </c>
      <c r="E27" s="303">
        <v>207</v>
      </c>
      <c r="F27" s="304">
        <v>207</v>
      </c>
      <c r="G27" s="304">
        <v>0</v>
      </c>
      <c r="H27" s="304">
        <v>277</v>
      </c>
      <c r="I27" s="304">
        <v>0</v>
      </c>
      <c r="J27" s="304">
        <v>10</v>
      </c>
    </row>
    <row r="28" spans="1:10" ht="15.75" thickBot="1">
      <c r="A28" s="264"/>
      <c r="B28" s="317">
        <v>35</v>
      </c>
      <c r="C28" s="318" t="s">
        <v>162</v>
      </c>
      <c r="D28" s="307">
        <v>160</v>
      </c>
      <c r="E28" s="308">
        <v>133</v>
      </c>
      <c r="F28" s="309">
        <v>133</v>
      </c>
      <c r="G28" s="309">
        <v>0</v>
      </c>
      <c r="H28" s="309">
        <v>19</v>
      </c>
      <c r="I28" s="309">
        <v>0</v>
      </c>
      <c r="J28" s="309">
        <v>8</v>
      </c>
    </row>
    <row r="29" spans="1:10" ht="15.75" thickBot="1">
      <c r="A29" s="264"/>
      <c r="B29" s="314">
        <v>40</v>
      </c>
      <c r="C29" s="319" t="s">
        <v>93</v>
      </c>
      <c r="D29" s="311">
        <v>67</v>
      </c>
      <c r="E29" s="312">
        <v>24</v>
      </c>
      <c r="F29" s="313">
        <v>24</v>
      </c>
      <c r="G29" s="313">
        <v>0</v>
      </c>
      <c r="H29" s="313">
        <v>40</v>
      </c>
      <c r="I29" s="313">
        <v>0</v>
      </c>
      <c r="J29" s="313">
        <v>3</v>
      </c>
    </row>
    <row r="30" spans="1:10" ht="14.25">
      <c r="A30" s="70"/>
      <c r="B30" s="300">
        <v>50</v>
      </c>
      <c r="C30" s="301" t="s">
        <v>94</v>
      </c>
      <c r="D30" s="320">
        <v>636</v>
      </c>
      <c r="E30" s="321">
        <v>386</v>
      </c>
      <c r="F30" s="228">
        <v>380</v>
      </c>
      <c r="G30" s="228">
        <v>6</v>
      </c>
      <c r="H30" s="228">
        <v>152</v>
      </c>
      <c r="I30" s="228">
        <v>8</v>
      </c>
      <c r="J30" s="228">
        <v>90</v>
      </c>
    </row>
    <row r="31" spans="1:10" ht="14.25">
      <c r="A31" s="70"/>
      <c r="B31" s="322">
        <v>51</v>
      </c>
      <c r="C31" s="323" t="s">
        <v>95</v>
      </c>
      <c r="D31" s="320">
        <v>47</v>
      </c>
      <c r="E31" s="321">
        <v>29</v>
      </c>
      <c r="F31" s="228">
        <v>29</v>
      </c>
      <c r="G31" s="228">
        <v>0</v>
      </c>
      <c r="H31" s="228">
        <v>10</v>
      </c>
      <c r="I31" s="228">
        <v>1</v>
      </c>
      <c r="J31" s="228">
        <v>7</v>
      </c>
    </row>
    <row r="32" spans="1:10" ht="15">
      <c r="A32" s="264"/>
      <c r="B32" s="324">
        <v>511</v>
      </c>
      <c r="C32" s="325" t="s">
        <v>96</v>
      </c>
      <c r="D32" s="326">
        <v>38</v>
      </c>
      <c r="E32" s="327">
        <v>23</v>
      </c>
      <c r="F32" s="328">
        <v>23</v>
      </c>
      <c r="G32" s="328">
        <v>0</v>
      </c>
      <c r="H32" s="328">
        <v>10</v>
      </c>
      <c r="I32" s="328">
        <v>1</v>
      </c>
      <c r="J32" s="328">
        <v>4</v>
      </c>
    </row>
    <row r="33" spans="1:10" ht="15">
      <c r="A33" s="70"/>
      <c r="B33" s="324">
        <v>513</v>
      </c>
      <c r="C33" s="325" t="s">
        <v>97</v>
      </c>
      <c r="D33" s="326">
        <v>9</v>
      </c>
      <c r="E33" s="327">
        <v>6</v>
      </c>
      <c r="F33" s="328">
        <v>6</v>
      </c>
      <c r="G33" s="328">
        <v>0</v>
      </c>
      <c r="H33" s="328">
        <v>0</v>
      </c>
      <c r="I33" s="328">
        <v>0</v>
      </c>
      <c r="J33" s="328">
        <v>3</v>
      </c>
    </row>
    <row r="34" spans="1:10" ht="15">
      <c r="A34" s="70"/>
      <c r="B34" s="324">
        <v>514</v>
      </c>
      <c r="C34" s="325" t="s">
        <v>161</v>
      </c>
      <c r="D34" s="326">
        <v>6</v>
      </c>
      <c r="E34" s="327">
        <v>4</v>
      </c>
      <c r="F34" s="328">
        <v>4</v>
      </c>
      <c r="G34" s="328">
        <v>0</v>
      </c>
      <c r="H34" s="328">
        <v>0</v>
      </c>
      <c r="I34" s="328">
        <v>0</v>
      </c>
      <c r="J34" s="328">
        <v>2</v>
      </c>
    </row>
    <row r="35" spans="1:10" ht="14.25">
      <c r="A35" s="70"/>
      <c r="B35" s="329">
        <v>53</v>
      </c>
      <c r="C35" s="330" t="s">
        <v>99</v>
      </c>
      <c r="D35" s="320">
        <v>11</v>
      </c>
      <c r="E35" s="321">
        <v>11</v>
      </c>
      <c r="F35" s="228">
        <v>11</v>
      </c>
      <c r="G35" s="228">
        <v>0</v>
      </c>
      <c r="H35" s="228">
        <v>0</v>
      </c>
      <c r="I35" s="228">
        <v>0</v>
      </c>
      <c r="J35" s="228">
        <v>0</v>
      </c>
    </row>
    <row r="36" spans="1:10" ht="14.25">
      <c r="A36" s="70"/>
      <c r="B36" s="329">
        <v>55</v>
      </c>
      <c r="C36" s="330" t="s">
        <v>100</v>
      </c>
      <c r="D36" s="320">
        <v>476</v>
      </c>
      <c r="E36" s="321">
        <v>336</v>
      </c>
      <c r="F36" s="228">
        <v>336</v>
      </c>
      <c r="G36" s="228">
        <v>0</v>
      </c>
      <c r="H36" s="228">
        <v>134</v>
      </c>
      <c r="I36" s="228">
        <v>6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466</v>
      </c>
      <c r="E37" s="327">
        <v>328</v>
      </c>
      <c r="F37" s="328">
        <v>328</v>
      </c>
      <c r="G37" s="328">
        <v>0</v>
      </c>
      <c r="H37" s="328">
        <v>132</v>
      </c>
      <c r="I37" s="328">
        <v>6</v>
      </c>
      <c r="J37" s="229"/>
    </row>
    <row r="38" spans="1:10" ht="15">
      <c r="A38" s="70"/>
      <c r="B38" s="305">
        <v>551</v>
      </c>
      <c r="C38" s="306" t="s">
        <v>102</v>
      </c>
      <c r="D38" s="326">
        <v>10</v>
      </c>
      <c r="E38" s="327">
        <v>8</v>
      </c>
      <c r="F38" s="328">
        <v>8</v>
      </c>
      <c r="G38" s="328">
        <v>0</v>
      </c>
      <c r="H38" s="328">
        <v>2</v>
      </c>
      <c r="I38" s="328">
        <v>0</v>
      </c>
      <c r="J38" s="230"/>
    </row>
    <row r="39" spans="1:10" ht="15">
      <c r="A39" s="70"/>
      <c r="B39" s="305">
        <v>584</v>
      </c>
      <c r="C39" s="330" t="s">
        <v>1</v>
      </c>
      <c r="D39" s="326">
        <v>3</v>
      </c>
      <c r="E39" s="327">
        <v>2</v>
      </c>
      <c r="F39" s="328">
        <v>2</v>
      </c>
      <c r="G39" s="328">
        <v>0</v>
      </c>
      <c r="H39" s="328">
        <v>1</v>
      </c>
      <c r="I39" s="328">
        <v>0</v>
      </c>
      <c r="J39" s="230"/>
    </row>
    <row r="40" spans="1:10" ht="15" thickBot="1">
      <c r="A40" s="70"/>
      <c r="B40" s="279">
        <v>70</v>
      </c>
      <c r="C40" s="331" t="s">
        <v>104</v>
      </c>
      <c r="D40" s="332">
        <v>102</v>
      </c>
      <c r="E40" s="333">
        <v>10</v>
      </c>
      <c r="F40" s="334">
        <v>4</v>
      </c>
      <c r="G40" s="334">
        <v>6</v>
      </c>
      <c r="H40" s="334">
        <v>8</v>
      </c>
      <c r="I40" s="334">
        <v>1</v>
      </c>
      <c r="J40" s="334">
        <v>83.3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8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8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-13</v>
      </c>
      <c r="E44" s="338">
        <v>-26</v>
      </c>
      <c r="F44" s="339">
        <v>-26</v>
      </c>
      <c r="G44" s="339">
        <v>0</v>
      </c>
      <c r="H44" s="339">
        <v>11</v>
      </c>
      <c r="I44" s="339">
        <v>0</v>
      </c>
      <c r="J44" s="339">
        <v>2</v>
      </c>
    </row>
    <row r="45" spans="1:10" ht="14.25">
      <c r="A45" s="70"/>
      <c r="B45" s="329">
        <v>80</v>
      </c>
      <c r="C45" s="340" t="s">
        <v>107</v>
      </c>
      <c r="D45" s="341">
        <v>1.5974842767295598</v>
      </c>
      <c r="E45" s="342">
        <v>1.4170984455958548</v>
      </c>
      <c r="F45" s="343">
        <v>1.4394736842105262</v>
      </c>
      <c r="G45" s="343">
        <v>0</v>
      </c>
      <c r="H45" s="343">
        <v>2.8815789473684212</v>
      </c>
      <c r="I45" s="343">
        <v>1</v>
      </c>
      <c r="J45" s="343">
        <v>0.25</v>
      </c>
    </row>
    <row r="46" spans="1:10" ht="15" thickBot="1">
      <c r="A46" s="70"/>
      <c r="B46" s="344">
        <v>90</v>
      </c>
      <c r="C46" s="345" t="s">
        <v>108</v>
      </c>
      <c r="D46" s="529">
        <v>1.6</v>
      </c>
      <c r="E46" s="499">
        <v>0.2</v>
      </c>
      <c r="F46" s="497">
        <v>0.1</v>
      </c>
      <c r="G46" s="497">
        <v>0.09278302689161395</v>
      </c>
      <c r="H46" s="497">
        <v>0.12371070252215194</v>
      </c>
      <c r="I46" s="497">
        <v>0.015463837815268992</v>
      </c>
      <c r="J46" s="497">
        <v>1.2881376900119073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62</v>
      </c>
      <c r="D48" s="296">
        <v>64667</v>
      </c>
      <c r="E48" s="296">
        <v>64667</v>
      </c>
      <c r="F48" s="296">
        <v>64667</v>
      </c>
      <c r="G48" s="296">
        <v>64667</v>
      </c>
      <c r="H48" s="296">
        <v>64667</v>
      </c>
      <c r="I48" s="296">
        <v>64667</v>
      </c>
      <c r="J48" s="296">
        <v>64667</v>
      </c>
    </row>
    <row r="49" spans="1:10" ht="15.75">
      <c r="A49" s="264"/>
      <c r="B49" s="350"/>
      <c r="C49" s="528" t="s">
        <v>152</v>
      </c>
      <c r="D49" s="260"/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484"/>
      <c r="E50" s="484"/>
      <c r="F50" s="485"/>
      <c r="G50" s="486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373"/>
      <c r="C52" s="255"/>
      <c r="D52" s="255"/>
      <c r="E52" s="255"/>
      <c r="F52" s="255"/>
      <c r="G52" s="255"/>
      <c r="H52" s="255"/>
      <c r="I52" s="255"/>
      <c r="J52" s="255"/>
    </row>
  </sheetData>
  <sheetProtection/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25.140625" style="0" customWidth="1"/>
    <col min="9" max="9" width="15.00390625" style="0" customWidth="1"/>
    <col min="10" max="10" width="11.421875" style="297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61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365">
        <v>14</v>
      </c>
      <c r="E15" s="365">
        <v>9</v>
      </c>
      <c r="F15" s="233"/>
      <c r="G15" s="238"/>
      <c r="H15" s="366">
        <v>3</v>
      </c>
      <c r="I15" s="366">
        <v>2</v>
      </c>
      <c r="J15" s="242"/>
    </row>
    <row r="16" spans="1:10" ht="14.25">
      <c r="A16" s="70"/>
      <c r="B16" s="273"/>
      <c r="C16" s="367" t="s">
        <v>83</v>
      </c>
      <c r="D16" s="36">
        <v>16.428571428571427</v>
      </c>
      <c r="E16" s="368">
        <v>15</v>
      </c>
      <c r="F16" s="234"/>
      <c r="G16" s="239"/>
      <c r="H16" s="369">
        <v>16.666666666666668</v>
      </c>
      <c r="I16" s="369">
        <v>25</v>
      </c>
      <c r="J16" s="243"/>
    </row>
    <row r="17" spans="1:10" ht="15" thickBot="1">
      <c r="A17" s="70"/>
      <c r="B17" s="344"/>
      <c r="C17" s="370" t="s">
        <v>84</v>
      </c>
      <c r="D17" s="40">
        <v>23</v>
      </c>
      <c r="E17" s="371">
        <v>13</v>
      </c>
      <c r="F17" s="240"/>
      <c r="G17" s="241"/>
      <c r="H17" s="372">
        <v>5</v>
      </c>
      <c r="I17" s="372">
        <v>5</v>
      </c>
      <c r="J17" s="244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/>
    </row>
    <row r="22" spans="1:10" ht="15" thickBot="1">
      <c r="A22" s="70"/>
      <c r="B22" s="300">
        <v>12</v>
      </c>
      <c r="C22" s="338" t="s">
        <v>85</v>
      </c>
      <c r="D22" s="504">
        <v>23</v>
      </c>
      <c r="E22" s="376">
        <v>12</v>
      </c>
      <c r="F22" s="339">
        <v>1</v>
      </c>
      <c r="G22" s="376">
        <v>0</v>
      </c>
      <c r="H22" s="376">
        <v>5</v>
      </c>
      <c r="I22" s="339">
        <v>2</v>
      </c>
      <c r="J22" s="376">
        <v>3</v>
      </c>
    </row>
    <row r="23" spans="1:10" ht="14.25">
      <c r="A23" s="70"/>
      <c r="B23" s="300">
        <v>20</v>
      </c>
      <c r="C23" s="338" t="s">
        <v>86</v>
      </c>
      <c r="D23" s="504">
        <v>79</v>
      </c>
      <c r="E23" s="376">
        <v>32.3</v>
      </c>
      <c r="F23" s="339">
        <v>0</v>
      </c>
      <c r="G23" s="376">
        <v>1.4</v>
      </c>
      <c r="H23" s="339">
        <v>1</v>
      </c>
      <c r="I23" s="339">
        <v>42</v>
      </c>
      <c r="J23" s="376">
        <v>3</v>
      </c>
    </row>
    <row r="24" spans="1:10" ht="15.75" thickBot="1">
      <c r="A24" s="70"/>
      <c r="B24" s="305">
        <v>25</v>
      </c>
      <c r="C24" s="377" t="s">
        <v>64</v>
      </c>
      <c r="D24" s="505">
        <v>10</v>
      </c>
      <c r="E24" s="379">
        <v>3</v>
      </c>
      <c r="F24" s="379">
        <v>0</v>
      </c>
      <c r="G24" s="500">
        <v>1</v>
      </c>
      <c r="H24" s="379">
        <v>1</v>
      </c>
      <c r="I24" s="379">
        <v>4</v>
      </c>
      <c r="J24" s="500">
        <v>1</v>
      </c>
    </row>
    <row r="25" spans="1:10" ht="15" thickBot="1">
      <c r="A25" s="70"/>
      <c r="B25" s="300">
        <v>100</v>
      </c>
      <c r="C25" s="380" t="s">
        <v>89</v>
      </c>
      <c r="D25" s="506">
        <v>1</v>
      </c>
      <c r="E25" s="193">
        <v>0</v>
      </c>
      <c r="F25" s="193">
        <v>0</v>
      </c>
      <c r="G25" s="501">
        <v>0</v>
      </c>
      <c r="H25" s="193">
        <v>1</v>
      </c>
      <c r="I25" s="193">
        <v>0</v>
      </c>
      <c r="J25" s="501">
        <v>0</v>
      </c>
    </row>
    <row r="26" spans="1:10" ht="15" thickBot="1">
      <c r="A26" s="70"/>
      <c r="B26" s="314">
        <v>991</v>
      </c>
      <c r="C26" s="381" t="s">
        <v>90</v>
      </c>
      <c r="D26" s="506">
        <v>103</v>
      </c>
      <c r="E26" s="501">
        <v>44.3</v>
      </c>
      <c r="F26" s="193">
        <v>1</v>
      </c>
      <c r="G26" s="501">
        <v>1.4</v>
      </c>
      <c r="H26" s="193">
        <v>7</v>
      </c>
      <c r="I26" s="193">
        <v>44</v>
      </c>
      <c r="J26" s="501">
        <v>6</v>
      </c>
    </row>
    <row r="27" spans="1:10" ht="14.25">
      <c r="A27" s="70"/>
      <c r="B27" s="266">
        <v>30</v>
      </c>
      <c r="C27" s="382" t="s">
        <v>91</v>
      </c>
      <c r="D27" s="504">
        <v>10</v>
      </c>
      <c r="E27" s="339">
        <v>2</v>
      </c>
      <c r="F27" s="339">
        <v>0</v>
      </c>
      <c r="G27" s="376">
        <v>1</v>
      </c>
      <c r="H27" s="339">
        <v>3</v>
      </c>
      <c r="I27" s="339">
        <v>3</v>
      </c>
      <c r="J27" s="376">
        <v>1</v>
      </c>
    </row>
    <row r="28" spans="1:10" ht="15.75" thickBot="1">
      <c r="A28" s="264"/>
      <c r="B28" s="317">
        <v>35</v>
      </c>
      <c r="C28" s="383" t="s">
        <v>63</v>
      </c>
      <c r="D28" s="505">
        <v>8</v>
      </c>
      <c r="E28" s="379">
        <v>1</v>
      </c>
      <c r="F28" s="379">
        <v>0</v>
      </c>
      <c r="G28" s="500">
        <v>1</v>
      </c>
      <c r="H28" s="379">
        <v>2</v>
      </c>
      <c r="I28" s="379">
        <v>3</v>
      </c>
      <c r="J28" s="500">
        <v>1</v>
      </c>
    </row>
    <row r="29" spans="1:10" ht="15" thickBot="1">
      <c r="A29" s="70"/>
      <c r="B29" s="314">
        <v>40</v>
      </c>
      <c r="C29" s="384" t="s">
        <v>93</v>
      </c>
      <c r="D29" s="506">
        <v>2</v>
      </c>
      <c r="E29" s="193">
        <v>0</v>
      </c>
      <c r="F29" s="193">
        <v>0</v>
      </c>
      <c r="G29" s="501">
        <v>0</v>
      </c>
      <c r="H29" s="193">
        <v>2</v>
      </c>
      <c r="I29" s="193">
        <v>0</v>
      </c>
      <c r="J29" s="501">
        <v>0</v>
      </c>
    </row>
    <row r="30" spans="1:10" ht="14.25">
      <c r="A30" s="70"/>
      <c r="B30" s="300">
        <v>50</v>
      </c>
      <c r="C30" s="338" t="s">
        <v>94</v>
      </c>
      <c r="D30" s="507">
        <v>90</v>
      </c>
      <c r="E30" s="502">
        <v>42.3</v>
      </c>
      <c r="F30" s="190">
        <v>1</v>
      </c>
      <c r="G30" s="502">
        <v>0.4</v>
      </c>
      <c r="H30" s="190">
        <v>2</v>
      </c>
      <c r="I30" s="190">
        <v>41</v>
      </c>
      <c r="J30" s="502">
        <v>5</v>
      </c>
    </row>
    <row r="31" spans="1:10" ht="14.25">
      <c r="A31" s="70"/>
      <c r="B31" s="322">
        <v>51</v>
      </c>
      <c r="C31" s="385" t="s">
        <v>95</v>
      </c>
      <c r="D31" s="507">
        <v>8</v>
      </c>
      <c r="E31" s="245"/>
      <c r="F31" s="190">
        <v>1</v>
      </c>
      <c r="G31" s="247"/>
      <c r="H31" s="190">
        <v>2</v>
      </c>
      <c r="I31" s="247"/>
      <c r="J31" s="502">
        <v>5</v>
      </c>
    </row>
    <row r="32" spans="1:10" ht="15">
      <c r="A32" s="264"/>
      <c r="B32" s="324">
        <v>511</v>
      </c>
      <c r="C32" s="386" t="s">
        <v>149</v>
      </c>
      <c r="D32" s="508">
        <v>5</v>
      </c>
      <c r="E32" s="246"/>
      <c r="F32" s="388">
        <v>1</v>
      </c>
      <c r="G32" s="247"/>
      <c r="H32" s="388">
        <v>1</v>
      </c>
      <c r="I32" s="248"/>
      <c r="J32" s="503">
        <v>3</v>
      </c>
    </row>
    <row r="33" spans="1:10" ht="15">
      <c r="A33" s="70"/>
      <c r="B33" s="324">
        <v>513</v>
      </c>
      <c r="C33" s="386" t="s">
        <v>102</v>
      </c>
      <c r="D33" s="508">
        <v>3</v>
      </c>
      <c r="E33" s="245"/>
      <c r="F33" s="388">
        <v>0</v>
      </c>
      <c r="G33" s="247"/>
      <c r="H33" s="388">
        <v>1</v>
      </c>
      <c r="I33" s="247"/>
      <c r="J33" s="503">
        <v>2</v>
      </c>
    </row>
    <row r="34" spans="1:10" ht="15">
      <c r="A34" s="70"/>
      <c r="B34" s="324">
        <v>514</v>
      </c>
      <c r="C34" s="386" t="s">
        <v>161</v>
      </c>
      <c r="D34" s="508">
        <v>2</v>
      </c>
      <c r="E34" s="245"/>
      <c r="F34" s="388">
        <v>0</v>
      </c>
      <c r="G34" s="247"/>
      <c r="H34" s="388">
        <v>1</v>
      </c>
      <c r="I34" s="247"/>
      <c r="J34" s="503">
        <v>1</v>
      </c>
    </row>
    <row r="35" spans="1:10" ht="14.25">
      <c r="A35" s="70"/>
      <c r="B35" s="329">
        <v>53</v>
      </c>
      <c r="C35" s="389" t="s">
        <v>99</v>
      </c>
      <c r="D35" s="507">
        <v>0</v>
      </c>
      <c r="E35" s="245"/>
      <c r="F35" s="190">
        <v>0</v>
      </c>
      <c r="G35" s="247"/>
      <c r="H35" s="190">
        <v>0</v>
      </c>
      <c r="I35" s="247"/>
      <c r="J35" s="502">
        <v>0</v>
      </c>
    </row>
    <row r="36" spans="1:10" ht="14.25">
      <c r="A36" s="70"/>
      <c r="B36" s="329">
        <v>55</v>
      </c>
      <c r="C36" s="389" t="s">
        <v>100</v>
      </c>
      <c r="D36" s="507">
        <v>0</v>
      </c>
      <c r="E36" s="245"/>
      <c r="F36" s="247"/>
      <c r="G36" s="190">
        <v>0</v>
      </c>
      <c r="H36" s="247"/>
      <c r="I36" s="247"/>
      <c r="J36" s="522"/>
    </row>
    <row r="37" spans="1:10" ht="15">
      <c r="A37" s="264"/>
      <c r="B37" s="305">
        <v>56</v>
      </c>
      <c r="C37" s="377" t="s">
        <v>149</v>
      </c>
      <c r="D37" s="399"/>
      <c r="E37" s="246"/>
      <c r="F37" s="248"/>
      <c r="G37" s="248"/>
      <c r="H37" s="248"/>
      <c r="I37" s="248"/>
      <c r="J37" s="523"/>
    </row>
    <row r="38" spans="1:10" ht="15">
      <c r="A38" s="70"/>
      <c r="B38" s="305">
        <v>551</v>
      </c>
      <c r="C38" s="377" t="s">
        <v>102</v>
      </c>
      <c r="D38" s="400"/>
      <c r="E38" s="245"/>
      <c r="F38" s="247"/>
      <c r="G38" s="247"/>
      <c r="H38" s="247"/>
      <c r="I38" s="247"/>
      <c r="J38" s="522"/>
    </row>
    <row r="39" spans="1:10" ht="15">
      <c r="A39" s="70"/>
      <c r="B39" s="305">
        <v>584</v>
      </c>
      <c r="C39" s="389" t="s">
        <v>1</v>
      </c>
      <c r="D39" s="400"/>
      <c r="E39" s="245"/>
      <c r="F39" s="247"/>
      <c r="G39" s="247"/>
      <c r="H39" s="247"/>
      <c r="I39" s="247"/>
      <c r="J39" s="522"/>
    </row>
    <row r="40" spans="1:10" ht="15" thickBot="1">
      <c r="A40" s="70"/>
      <c r="B40" s="279">
        <v>70</v>
      </c>
      <c r="C40" s="390" t="s">
        <v>104</v>
      </c>
      <c r="D40" s="391">
        <v>83</v>
      </c>
      <c r="E40" s="392">
        <v>42</v>
      </c>
      <c r="F40" s="249"/>
      <c r="G40" s="392">
        <v>0</v>
      </c>
      <c r="H40" s="249"/>
      <c r="I40" s="392">
        <v>41</v>
      </c>
      <c r="J40" s="524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301">
        <v>1</v>
      </c>
      <c r="E44" s="339">
        <v>0</v>
      </c>
      <c r="F44" s="339">
        <v>0</v>
      </c>
      <c r="G44" s="339">
        <v>0</v>
      </c>
      <c r="H44" s="339">
        <v>1</v>
      </c>
      <c r="I44" s="339">
        <v>0</v>
      </c>
      <c r="J44" s="339">
        <v>0</v>
      </c>
    </row>
    <row r="45" spans="1:10" ht="14.25">
      <c r="A45" s="70"/>
      <c r="B45" s="329">
        <v>80</v>
      </c>
      <c r="C45" s="394" t="s">
        <v>107</v>
      </c>
      <c r="D45" s="341">
        <v>0.26</v>
      </c>
      <c r="E45" s="343">
        <v>0.3073286052009456</v>
      </c>
      <c r="F45" s="343"/>
      <c r="G45" s="343"/>
      <c r="H45" s="343">
        <v>2.5</v>
      </c>
      <c r="I45" s="343">
        <v>0.12195121951219512</v>
      </c>
      <c r="J45" s="343"/>
    </row>
    <row r="46" spans="1:10" ht="15" thickBot="1">
      <c r="A46" s="70"/>
      <c r="B46" s="344">
        <v>90</v>
      </c>
      <c r="C46" s="395" t="s">
        <v>108</v>
      </c>
      <c r="D46" s="496">
        <v>1.2881376900119073</v>
      </c>
      <c r="E46" s="497">
        <v>0.6541203395858785</v>
      </c>
      <c r="F46" s="525"/>
      <c r="G46" s="525"/>
      <c r="H46" s="525"/>
      <c r="I46" s="348">
        <v>0.6340173504260288</v>
      </c>
      <c r="J46" s="52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62</v>
      </c>
      <c r="D48" s="398">
        <v>64667</v>
      </c>
      <c r="E48" s="398">
        <v>64667</v>
      </c>
      <c r="F48" s="398">
        <v>64667</v>
      </c>
      <c r="G48" s="398">
        <v>64667</v>
      </c>
      <c r="H48" s="398">
        <v>64667</v>
      </c>
      <c r="I48" s="398">
        <v>64667</v>
      </c>
      <c r="J48" s="398">
        <v>64667</v>
      </c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398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375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7" customWidth="1"/>
    <col min="2" max="2" width="4.28125" style="297" customWidth="1"/>
    <col min="3" max="3" width="36.140625" style="297" customWidth="1"/>
    <col min="4" max="4" width="11.421875" style="297" customWidth="1"/>
    <col min="5" max="5" width="9.140625" style="297" customWidth="1"/>
    <col min="6" max="6" width="13.28125" style="297" customWidth="1"/>
    <col min="7" max="7" width="9.28125" style="297" customWidth="1"/>
    <col min="8" max="8" width="13.421875" style="297" customWidth="1"/>
    <col min="9" max="9" width="11.421875" style="297" customWidth="1"/>
    <col min="10" max="10" width="12.28125" style="297" customWidth="1"/>
    <col min="11" max="16384" width="11.421875" style="297" customWidth="1"/>
  </cols>
  <sheetData>
    <row r="1" ht="12.75">
      <c r="L1" s="549" t="s">
        <v>0</v>
      </c>
    </row>
    <row r="3" spans="1:12" ht="18.75">
      <c r="A3" s="250"/>
      <c r="B3" s="252" t="s">
        <v>112</v>
      </c>
      <c r="C3" s="252"/>
      <c r="D3" s="252"/>
      <c r="E3" s="252"/>
      <c r="F3" s="252"/>
      <c r="G3" s="252"/>
      <c r="H3" s="252"/>
      <c r="I3" s="252"/>
      <c r="J3" s="252"/>
      <c r="L3" s="548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65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414.7</v>
      </c>
      <c r="E15" s="287">
        <v>239.5</v>
      </c>
      <c r="F15" s="288">
        <v>239.5</v>
      </c>
      <c r="G15" s="77"/>
      <c r="H15" s="32">
        <v>151.3</v>
      </c>
      <c r="I15" s="127">
        <v>6.3</v>
      </c>
      <c r="J15" s="127">
        <v>17.6</v>
      </c>
      <c r="K15" s="527"/>
    </row>
    <row r="16" spans="1:11" ht="14.25">
      <c r="A16" s="70"/>
      <c r="B16" s="272"/>
      <c r="C16" s="289" t="s">
        <v>83</v>
      </c>
      <c r="D16" s="36">
        <v>38.507354714251264</v>
      </c>
      <c r="E16" s="36">
        <v>44.69311064718163</v>
      </c>
      <c r="F16" s="290">
        <v>44.69311064718163</v>
      </c>
      <c r="G16" s="82"/>
      <c r="H16" s="36">
        <v>31.949768671513542</v>
      </c>
      <c r="I16" s="291">
        <v>24.126984126984127</v>
      </c>
      <c r="J16" s="291">
        <v>15.852272727272732</v>
      </c>
      <c r="K16" s="527"/>
    </row>
    <row r="17" spans="1:11" ht="15" thickBot="1">
      <c r="A17" s="70"/>
      <c r="B17" s="278"/>
      <c r="C17" s="40" t="s">
        <v>84</v>
      </c>
      <c r="D17" s="212">
        <v>1596.9</v>
      </c>
      <c r="E17" s="212">
        <v>1070.4</v>
      </c>
      <c r="F17" s="292">
        <v>1070.4</v>
      </c>
      <c r="G17" s="214"/>
      <c r="H17" s="212">
        <v>483.4</v>
      </c>
      <c r="I17" s="293">
        <v>15.2</v>
      </c>
      <c r="J17" s="293">
        <v>27.9</v>
      </c>
      <c r="K17" s="527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/>
    </row>
    <row r="22" spans="1:10" ht="15" thickBot="1">
      <c r="A22" s="70"/>
      <c r="B22" s="300">
        <v>12</v>
      </c>
      <c r="C22" s="301" t="s">
        <v>85</v>
      </c>
      <c r="D22" s="302">
        <v>1596.7</v>
      </c>
      <c r="E22" s="303">
        <v>1070.4</v>
      </c>
      <c r="F22" s="304">
        <v>1070.4</v>
      </c>
      <c r="G22" s="304">
        <v>0</v>
      </c>
      <c r="H22" s="304">
        <v>483.4</v>
      </c>
      <c r="I22" s="304">
        <v>15.2</v>
      </c>
      <c r="J22" s="304">
        <v>27.7</v>
      </c>
    </row>
    <row r="23" spans="1:10" ht="14.25">
      <c r="A23" s="70"/>
      <c r="B23" s="300">
        <v>20</v>
      </c>
      <c r="C23" s="301" t="s">
        <v>86</v>
      </c>
      <c r="D23" s="302">
        <v>98</v>
      </c>
      <c r="E23" s="303">
        <v>14.9</v>
      </c>
      <c r="F23" s="304">
        <v>7.9</v>
      </c>
      <c r="G23" s="304">
        <v>7</v>
      </c>
      <c r="H23" s="304">
        <v>4.2</v>
      </c>
      <c r="I23" s="304">
        <v>0.1</v>
      </c>
      <c r="J23" s="304">
        <v>78.8</v>
      </c>
    </row>
    <row r="24" spans="1:10" ht="15.75" thickBot="1">
      <c r="A24" s="70"/>
      <c r="B24" s="305">
        <v>25</v>
      </c>
      <c r="C24" s="306" t="s">
        <v>161</v>
      </c>
      <c r="D24" s="307">
        <v>21.9</v>
      </c>
      <c r="E24" s="308">
        <v>6.6</v>
      </c>
      <c r="F24" s="309">
        <v>4.8</v>
      </c>
      <c r="G24" s="309">
        <v>1.8</v>
      </c>
      <c r="H24" s="309">
        <v>3.8</v>
      </c>
      <c r="I24" s="309">
        <v>0.1</v>
      </c>
      <c r="J24" s="309">
        <v>11.4</v>
      </c>
    </row>
    <row r="25" spans="1:10" ht="15" thickBot="1">
      <c r="A25" s="70"/>
      <c r="B25" s="300">
        <v>100</v>
      </c>
      <c r="C25" s="310" t="s">
        <v>89</v>
      </c>
      <c r="D25" s="311">
        <v>66</v>
      </c>
      <c r="E25" s="312">
        <v>24</v>
      </c>
      <c r="F25" s="313">
        <v>24</v>
      </c>
      <c r="G25" s="313">
        <v>0</v>
      </c>
      <c r="H25" s="313">
        <v>40</v>
      </c>
      <c r="I25" s="313">
        <v>0</v>
      </c>
      <c r="J25" s="313">
        <v>2</v>
      </c>
    </row>
    <row r="26" spans="1:10" ht="15" thickBot="1">
      <c r="A26" s="70"/>
      <c r="B26" s="314">
        <v>991</v>
      </c>
      <c r="C26" s="315" t="s">
        <v>90</v>
      </c>
      <c r="D26" s="311">
        <v>1760.7</v>
      </c>
      <c r="E26" s="312">
        <v>1109.3</v>
      </c>
      <c r="F26" s="313">
        <v>1102.3</v>
      </c>
      <c r="G26" s="313">
        <v>7</v>
      </c>
      <c r="H26" s="313">
        <v>527.6</v>
      </c>
      <c r="I26" s="313">
        <v>15.3</v>
      </c>
      <c r="J26" s="313">
        <v>108.5</v>
      </c>
    </row>
    <row r="27" spans="1:10" ht="14.25">
      <c r="A27" s="70"/>
      <c r="B27" s="266">
        <v>30</v>
      </c>
      <c r="C27" s="316" t="s">
        <v>91</v>
      </c>
      <c r="D27" s="302">
        <v>685.2</v>
      </c>
      <c r="E27" s="303">
        <v>369.5</v>
      </c>
      <c r="F27" s="304">
        <v>368.7</v>
      </c>
      <c r="G27" s="304">
        <v>0.8</v>
      </c>
      <c r="H27" s="304">
        <v>306.6</v>
      </c>
      <c r="I27" s="304">
        <v>0.2</v>
      </c>
      <c r="J27" s="304">
        <v>8.9</v>
      </c>
    </row>
    <row r="28" spans="1:10" ht="15.75" thickBot="1">
      <c r="A28" s="264"/>
      <c r="B28" s="317">
        <v>35</v>
      </c>
      <c r="C28" s="318" t="s">
        <v>162</v>
      </c>
      <c r="D28" s="307">
        <v>254.6</v>
      </c>
      <c r="E28" s="308">
        <v>212.9</v>
      </c>
      <c r="F28" s="309">
        <v>212.2</v>
      </c>
      <c r="G28" s="309">
        <v>0.7</v>
      </c>
      <c r="H28" s="309">
        <v>34.4</v>
      </c>
      <c r="I28" s="309">
        <v>0.1</v>
      </c>
      <c r="J28" s="309">
        <v>7.2</v>
      </c>
    </row>
    <row r="29" spans="1:10" ht="15.75" thickBot="1">
      <c r="A29" s="264"/>
      <c r="B29" s="314">
        <v>40</v>
      </c>
      <c r="C29" s="319" t="s">
        <v>93</v>
      </c>
      <c r="D29" s="311">
        <v>129.7</v>
      </c>
      <c r="E29" s="312">
        <v>83</v>
      </c>
      <c r="F29" s="313">
        <v>83</v>
      </c>
      <c r="G29" s="313">
        <v>0</v>
      </c>
      <c r="H29" s="313">
        <v>45</v>
      </c>
      <c r="I29" s="313">
        <v>0</v>
      </c>
      <c r="J29" s="313">
        <v>1.7</v>
      </c>
    </row>
    <row r="30" spans="1:10" ht="14.25">
      <c r="A30" s="70"/>
      <c r="B30" s="300">
        <v>50</v>
      </c>
      <c r="C30" s="301" t="s">
        <v>94</v>
      </c>
      <c r="D30" s="320">
        <v>945.8</v>
      </c>
      <c r="E30" s="321">
        <v>656.8</v>
      </c>
      <c r="F30" s="228">
        <v>650.6</v>
      </c>
      <c r="G30" s="228">
        <v>6.2</v>
      </c>
      <c r="H30" s="228">
        <v>176</v>
      </c>
      <c r="I30" s="228">
        <v>15.1</v>
      </c>
      <c r="J30" s="228">
        <v>97.9</v>
      </c>
    </row>
    <row r="31" spans="1:10" ht="14.25">
      <c r="A31" s="70"/>
      <c r="B31" s="322">
        <v>51</v>
      </c>
      <c r="C31" s="323" t="s">
        <v>95</v>
      </c>
      <c r="D31" s="320">
        <v>77.9</v>
      </c>
      <c r="E31" s="321">
        <v>53</v>
      </c>
      <c r="F31" s="228">
        <v>53</v>
      </c>
      <c r="G31" s="228">
        <v>0</v>
      </c>
      <c r="H31" s="228">
        <v>16</v>
      </c>
      <c r="I31" s="228">
        <v>0.4</v>
      </c>
      <c r="J31" s="228">
        <v>8.5</v>
      </c>
    </row>
    <row r="32" spans="1:10" ht="15">
      <c r="A32" s="264"/>
      <c r="B32" s="324">
        <v>511</v>
      </c>
      <c r="C32" s="325" t="s">
        <v>96</v>
      </c>
      <c r="D32" s="326">
        <v>71.1</v>
      </c>
      <c r="E32" s="327">
        <v>50</v>
      </c>
      <c r="F32" s="328">
        <v>50</v>
      </c>
      <c r="G32" s="328">
        <v>0</v>
      </c>
      <c r="H32" s="328">
        <v>16</v>
      </c>
      <c r="I32" s="328">
        <v>0.3</v>
      </c>
      <c r="J32" s="328">
        <v>4.8</v>
      </c>
    </row>
    <row r="33" spans="1:10" ht="15">
      <c r="A33" s="70"/>
      <c r="B33" s="324">
        <v>513</v>
      </c>
      <c r="C33" s="325" t="s">
        <v>97</v>
      </c>
      <c r="D33" s="326">
        <v>6.7</v>
      </c>
      <c r="E33" s="327">
        <v>2.8</v>
      </c>
      <c r="F33" s="328">
        <v>2.8</v>
      </c>
      <c r="G33" s="328">
        <v>0</v>
      </c>
      <c r="H33" s="328">
        <v>0.1</v>
      </c>
      <c r="I33" s="328">
        <v>0.1</v>
      </c>
      <c r="J33" s="328">
        <v>3.7</v>
      </c>
    </row>
    <row r="34" spans="1:10" ht="15">
      <c r="A34" s="70"/>
      <c r="B34" s="324">
        <v>514</v>
      </c>
      <c r="C34" s="325" t="s">
        <v>161</v>
      </c>
      <c r="D34" s="326">
        <v>3.5</v>
      </c>
      <c r="E34" s="327">
        <v>1.4</v>
      </c>
      <c r="F34" s="328">
        <v>1.4</v>
      </c>
      <c r="G34" s="328">
        <v>0</v>
      </c>
      <c r="H34" s="328">
        <v>0.1</v>
      </c>
      <c r="I34" s="328">
        <v>0.1</v>
      </c>
      <c r="J34" s="328">
        <v>1.9</v>
      </c>
    </row>
    <row r="35" spans="1:10" ht="14.25">
      <c r="A35" s="70"/>
      <c r="B35" s="329">
        <v>53</v>
      </c>
      <c r="C35" s="330" t="s">
        <v>99</v>
      </c>
      <c r="D35" s="320">
        <v>21.4</v>
      </c>
      <c r="E35" s="321">
        <v>21.4</v>
      </c>
      <c r="F35" s="228">
        <v>21.4</v>
      </c>
      <c r="G35" s="228">
        <v>0</v>
      </c>
      <c r="H35" s="228">
        <v>0</v>
      </c>
      <c r="I35" s="228">
        <v>0</v>
      </c>
      <c r="J35" s="228">
        <v>0</v>
      </c>
    </row>
    <row r="36" spans="1:10" ht="14.25">
      <c r="A36" s="70"/>
      <c r="B36" s="329">
        <v>55</v>
      </c>
      <c r="C36" s="330" t="s">
        <v>100</v>
      </c>
      <c r="D36" s="320">
        <v>737</v>
      </c>
      <c r="E36" s="321">
        <v>573</v>
      </c>
      <c r="F36" s="228">
        <v>573</v>
      </c>
      <c r="G36" s="228">
        <v>0</v>
      </c>
      <c r="H36" s="228">
        <v>150</v>
      </c>
      <c r="I36" s="228">
        <v>14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729</v>
      </c>
      <c r="E37" s="327">
        <v>568</v>
      </c>
      <c r="F37" s="328">
        <v>568</v>
      </c>
      <c r="G37" s="328">
        <v>0</v>
      </c>
      <c r="H37" s="328">
        <v>147</v>
      </c>
      <c r="I37" s="328">
        <v>14</v>
      </c>
      <c r="J37" s="229"/>
    </row>
    <row r="38" spans="1:10" ht="15">
      <c r="A38" s="70"/>
      <c r="B38" s="305">
        <v>551</v>
      </c>
      <c r="C38" s="306" t="s">
        <v>102</v>
      </c>
      <c r="D38" s="326">
        <v>8.3</v>
      </c>
      <c r="E38" s="327">
        <v>5.1</v>
      </c>
      <c r="F38" s="328">
        <v>5.1</v>
      </c>
      <c r="G38" s="328">
        <v>0</v>
      </c>
      <c r="H38" s="328">
        <v>3.2</v>
      </c>
      <c r="I38" s="328">
        <v>0</v>
      </c>
      <c r="J38" s="230"/>
    </row>
    <row r="39" spans="1:10" ht="15">
      <c r="A39" s="70"/>
      <c r="B39" s="305">
        <v>584</v>
      </c>
      <c r="C39" s="330" t="s">
        <v>1</v>
      </c>
      <c r="D39" s="326">
        <v>7.2</v>
      </c>
      <c r="E39" s="327">
        <v>4</v>
      </c>
      <c r="F39" s="328">
        <v>4</v>
      </c>
      <c r="G39" s="328">
        <v>0</v>
      </c>
      <c r="H39" s="328">
        <v>3.2</v>
      </c>
      <c r="I39" s="328">
        <v>0</v>
      </c>
      <c r="J39" s="230"/>
    </row>
    <row r="40" spans="1:10" ht="15" thickBot="1">
      <c r="A40" s="70"/>
      <c r="B40" s="279">
        <v>70</v>
      </c>
      <c r="C40" s="331" t="s">
        <v>104</v>
      </c>
      <c r="D40" s="332">
        <v>110.6</v>
      </c>
      <c r="E40" s="333">
        <v>10.3</v>
      </c>
      <c r="F40" s="334">
        <v>4.1</v>
      </c>
      <c r="G40" s="334">
        <v>6.2</v>
      </c>
      <c r="H40" s="334">
        <v>10</v>
      </c>
      <c r="I40" s="334">
        <v>1</v>
      </c>
      <c r="J40" s="334">
        <v>89.3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8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8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64</v>
      </c>
      <c r="E44" s="338">
        <v>59</v>
      </c>
      <c r="F44" s="339">
        <v>59</v>
      </c>
      <c r="G44" s="339">
        <v>0</v>
      </c>
      <c r="H44" s="339">
        <v>5</v>
      </c>
      <c r="I44" s="339">
        <v>0</v>
      </c>
      <c r="J44" s="339">
        <v>0</v>
      </c>
    </row>
    <row r="45" spans="1:10" ht="14.25">
      <c r="A45" s="70"/>
      <c r="B45" s="329">
        <v>80</v>
      </c>
      <c r="C45" s="340" t="s">
        <v>107</v>
      </c>
      <c r="D45" s="341">
        <v>1.6884119264115036</v>
      </c>
      <c r="E45" s="342">
        <v>1.629719853836784</v>
      </c>
      <c r="F45" s="343">
        <v>1.6452505379649551</v>
      </c>
      <c r="G45" s="343">
        <v>0</v>
      </c>
      <c r="H45" s="343">
        <v>2.746590909090911</v>
      </c>
      <c r="I45" s="343">
        <v>1.0066225165562914</v>
      </c>
      <c r="J45" s="343">
        <v>0.2849846782431052</v>
      </c>
    </row>
    <row r="46" spans="1:10" ht="15" thickBot="1">
      <c r="A46" s="70"/>
      <c r="B46" s="344">
        <v>90</v>
      </c>
      <c r="C46" s="345" t="s">
        <v>108</v>
      </c>
      <c r="D46" s="496">
        <v>1.7008319621080477</v>
      </c>
      <c r="E46" s="499">
        <v>0.15839574330662648</v>
      </c>
      <c r="F46" s="497">
        <v>0.06305073277254063</v>
      </c>
      <c r="G46" s="497">
        <v>0.09534501053408584</v>
      </c>
      <c r="H46" s="497">
        <v>0.15378227505497716</v>
      </c>
      <c r="I46" s="348">
        <v>0.02</v>
      </c>
      <c r="J46" s="497">
        <v>1.3732757162409464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66</v>
      </c>
      <c r="D48" s="296">
        <v>65027</v>
      </c>
      <c r="E48" s="296">
        <v>65027</v>
      </c>
      <c r="F48" s="296">
        <v>65027</v>
      </c>
      <c r="G48" s="296">
        <v>65027</v>
      </c>
      <c r="H48" s="296">
        <v>65027</v>
      </c>
      <c r="I48" s="296">
        <v>65027</v>
      </c>
      <c r="J48" s="296">
        <v>65027</v>
      </c>
    </row>
    <row r="49" spans="1:10" ht="15.75">
      <c r="A49" s="264"/>
      <c r="B49" s="350"/>
      <c r="C49" s="528" t="s">
        <v>152</v>
      </c>
      <c r="D49" s="260"/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484"/>
      <c r="E50" s="484"/>
      <c r="F50" s="485"/>
      <c r="G50" s="486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373"/>
      <c r="C52" s="255"/>
      <c r="D52" s="255"/>
      <c r="E52" s="255"/>
      <c r="F52" s="255"/>
      <c r="G52" s="255"/>
      <c r="H52" s="255"/>
      <c r="I52" s="255"/>
      <c r="J52" s="255"/>
    </row>
  </sheetData>
  <sheetProtection/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25.140625" style="0" customWidth="1"/>
    <col min="9" max="9" width="15.00390625" style="0" customWidth="1"/>
    <col min="10" max="10" width="11.421875" style="297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65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365">
        <v>17.6</v>
      </c>
      <c r="E15" s="365">
        <v>13.1</v>
      </c>
      <c r="F15" s="233"/>
      <c r="G15" s="238"/>
      <c r="H15" s="366">
        <v>1.2</v>
      </c>
      <c r="I15" s="366">
        <v>3.3</v>
      </c>
      <c r="J15" s="242"/>
    </row>
    <row r="16" spans="1:10" ht="14.25">
      <c r="A16" s="70"/>
      <c r="B16" s="273"/>
      <c r="C16" s="367" t="s">
        <v>83</v>
      </c>
      <c r="D16" s="36">
        <v>15.852272727272732</v>
      </c>
      <c r="E16" s="368">
        <v>14.580152671755727</v>
      </c>
      <c r="F16" s="234"/>
      <c r="G16" s="239"/>
      <c r="H16" s="369">
        <v>15</v>
      </c>
      <c r="I16" s="369">
        <v>21.21212121212121</v>
      </c>
      <c r="J16" s="243"/>
    </row>
    <row r="17" spans="1:10" ht="15" thickBot="1">
      <c r="A17" s="70"/>
      <c r="B17" s="344"/>
      <c r="C17" s="370" t="s">
        <v>84</v>
      </c>
      <c r="D17" s="40">
        <v>27.9</v>
      </c>
      <c r="E17" s="371">
        <v>19.1</v>
      </c>
      <c r="F17" s="240"/>
      <c r="G17" s="241"/>
      <c r="H17" s="372">
        <v>1.8</v>
      </c>
      <c r="I17" s="372">
        <v>7</v>
      </c>
      <c r="J17" s="244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/>
    </row>
    <row r="22" spans="1:10" ht="15" thickBot="1">
      <c r="A22" s="70"/>
      <c r="B22" s="300">
        <v>12</v>
      </c>
      <c r="C22" s="338" t="s">
        <v>85</v>
      </c>
      <c r="D22" s="504">
        <v>27.7</v>
      </c>
      <c r="E22" s="376">
        <v>18</v>
      </c>
      <c r="F22" s="376">
        <v>1.2</v>
      </c>
      <c r="G22" s="376">
        <v>0</v>
      </c>
      <c r="H22" s="376">
        <v>1.8</v>
      </c>
      <c r="I22" s="376">
        <v>3.6</v>
      </c>
      <c r="J22" s="376">
        <v>3.1</v>
      </c>
    </row>
    <row r="23" spans="1:10" ht="14.25">
      <c r="A23" s="70"/>
      <c r="B23" s="300">
        <v>20</v>
      </c>
      <c r="C23" s="338" t="s">
        <v>86</v>
      </c>
      <c r="D23" s="504">
        <v>78.8</v>
      </c>
      <c r="E23" s="376">
        <v>25.1</v>
      </c>
      <c r="F23" s="376">
        <v>0</v>
      </c>
      <c r="G23" s="376">
        <v>1.6</v>
      </c>
      <c r="H23" s="376">
        <v>2.5</v>
      </c>
      <c r="I23" s="376">
        <v>46.5</v>
      </c>
      <c r="J23" s="376">
        <v>3.1</v>
      </c>
    </row>
    <row r="24" spans="1:10" ht="15.75" thickBot="1">
      <c r="A24" s="70"/>
      <c r="B24" s="305">
        <v>25</v>
      </c>
      <c r="C24" s="377" t="s">
        <v>64</v>
      </c>
      <c r="D24" s="505">
        <v>11.4</v>
      </c>
      <c r="E24" s="500">
        <v>2.7</v>
      </c>
      <c r="F24" s="500">
        <v>0</v>
      </c>
      <c r="G24" s="500">
        <v>0.7</v>
      </c>
      <c r="H24" s="500">
        <v>2.3</v>
      </c>
      <c r="I24" s="500">
        <v>4.4</v>
      </c>
      <c r="J24" s="500">
        <v>1.3</v>
      </c>
    </row>
    <row r="25" spans="1:10" ht="15" thickBot="1">
      <c r="A25" s="70"/>
      <c r="B25" s="300">
        <v>100</v>
      </c>
      <c r="C25" s="380" t="s">
        <v>89</v>
      </c>
      <c r="D25" s="506">
        <v>2</v>
      </c>
      <c r="E25" s="501">
        <v>0</v>
      </c>
      <c r="F25" s="501">
        <v>0</v>
      </c>
      <c r="G25" s="501">
        <v>0</v>
      </c>
      <c r="H25" s="501">
        <v>2</v>
      </c>
      <c r="I25" s="501">
        <v>0</v>
      </c>
      <c r="J25" s="501">
        <v>0</v>
      </c>
    </row>
    <row r="26" spans="1:10" ht="15" thickBot="1">
      <c r="A26" s="70"/>
      <c r="B26" s="314">
        <v>991</v>
      </c>
      <c r="C26" s="381" t="s">
        <v>90</v>
      </c>
      <c r="D26" s="506">
        <v>108.5</v>
      </c>
      <c r="E26" s="501">
        <v>43.1</v>
      </c>
      <c r="F26" s="501">
        <v>1.2</v>
      </c>
      <c r="G26" s="501">
        <v>1.6</v>
      </c>
      <c r="H26" s="501">
        <v>6.3</v>
      </c>
      <c r="I26" s="501">
        <v>50.1</v>
      </c>
      <c r="J26" s="501">
        <v>6.2</v>
      </c>
    </row>
    <row r="27" spans="1:10" ht="14.25">
      <c r="A27" s="70"/>
      <c r="B27" s="266">
        <v>30</v>
      </c>
      <c r="C27" s="382" t="s">
        <v>91</v>
      </c>
      <c r="D27" s="504">
        <v>8.9</v>
      </c>
      <c r="E27" s="376">
        <v>1.8</v>
      </c>
      <c r="F27" s="376">
        <v>0</v>
      </c>
      <c r="G27" s="376">
        <v>1.3</v>
      </c>
      <c r="H27" s="376">
        <v>2.6</v>
      </c>
      <c r="I27" s="376">
        <v>2.1</v>
      </c>
      <c r="J27" s="376">
        <v>1.1</v>
      </c>
    </row>
    <row r="28" spans="1:10" ht="15.75" thickBot="1">
      <c r="A28" s="264"/>
      <c r="B28" s="317">
        <v>35</v>
      </c>
      <c r="C28" s="383" t="s">
        <v>63</v>
      </c>
      <c r="D28" s="505">
        <v>7.2</v>
      </c>
      <c r="E28" s="500">
        <v>1.1</v>
      </c>
      <c r="F28" s="500">
        <v>0</v>
      </c>
      <c r="G28" s="500">
        <v>1.2</v>
      </c>
      <c r="H28" s="500">
        <v>2.2</v>
      </c>
      <c r="I28" s="500">
        <v>2</v>
      </c>
      <c r="J28" s="500">
        <v>0.7</v>
      </c>
    </row>
    <row r="29" spans="1:10" ht="15" thickBot="1">
      <c r="A29" s="70"/>
      <c r="B29" s="314">
        <v>40</v>
      </c>
      <c r="C29" s="384" t="s">
        <v>93</v>
      </c>
      <c r="D29" s="506">
        <v>1.7</v>
      </c>
      <c r="E29" s="501">
        <v>0</v>
      </c>
      <c r="F29" s="501">
        <v>0</v>
      </c>
      <c r="G29" s="501">
        <v>0</v>
      </c>
      <c r="H29" s="501">
        <v>1.7</v>
      </c>
      <c r="I29" s="501">
        <v>0</v>
      </c>
      <c r="J29" s="501">
        <v>0</v>
      </c>
    </row>
    <row r="30" spans="1:10" ht="14.25">
      <c r="A30" s="70"/>
      <c r="B30" s="300">
        <v>50</v>
      </c>
      <c r="C30" s="338" t="s">
        <v>94</v>
      </c>
      <c r="D30" s="507">
        <v>97.9</v>
      </c>
      <c r="E30" s="502">
        <v>41.3</v>
      </c>
      <c r="F30" s="502">
        <v>1.2</v>
      </c>
      <c r="G30" s="502">
        <v>0.3</v>
      </c>
      <c r="H30" s="502">
        <v>2</v>
      </c>
      <c r="I30" s="502">
        <v>48</v>
      </c>
      <c r="J30" s="502">
        <v>5.1</v>
      </c>
    </row>
    <row r="31" spans="1:10" ht="14.25">
      <c r="A31" s="70"/>
      <c r="B31" s="322">
        <v>51</v>
      </c>
      <c r="C31" s="385" t="s">
        <v>95</v>
      </c>
      <c r="D31" s="507">
        <v>8.5</v>
      </c>
      <c r="E31" s="531"/>
      <c r="F31" s="502">
        <v>1.2</v>
      </c>
      <c r="G31" s="522"/>
      <c r="H31" s="502">
        <v>1.9</v>
      </c>
      <c r="I31" s="522"/>
      <c r="J31" s="502">
        <v>5.4</v>
      </c>
    </row>
    <row r="32" spans="1:10" ht="15">
      <c r="A32" s="264"/>
      <c r="B32" s="324">
        <v>511</v>
      </c>
      <c r="C32" s="386" t="s">
        <v>149</v>
      </c>
      <c r="D32" s="508">
        <v>4.8</v>
      </c>
      <c r="E32" s="532"/>
      <c r="F32" s="503">
        <v>1.2</v>
      </c>
      <c r="G32" s="522"/>
      <c r="H32" s="503">
        <v>1.2</v>
      </c>
      <c r="I32" s="523"/>
      <c r="J32" s="503">
        <v>2.4</v>
      </c>
    </row>
    <row r="33" spans="1:10" ht="15">
      <c r="A33" s="70"/>
      <c r="B33" s="324">
        <v>513</v>
      </c>
      <c r="C33" s="386" t="s">
        <v>102</v>
      </c>
      <c r="D33" s="508">
        <v>3.7</v>
      </c>
      <c r="E33" s="531"/>
      <c r="F33" s="503">
        <v>0</v>
      </c>
      <c r="G33" s="522"/>
      <c r="H33" s="503">
        <v>0.7</v>
      </c>
      <c r="I33" s="522"/>
      <c r="J33" s="503">
        <v>3</v>
      </c>
    </row>
    <row r="34" spans="1:10" ht="15">
      <c r="A34" s="70"/>
      <c r="B34" s="324">
        <v>514</v>
      </c>
      <c r="C34" s="386" t="s">
        <v>161</v>
      </c>
      <c r="D34" s="508">
        <v>1.9</v>
      </c>
      <c r="E34" s="531"/>
      <c r="F34" s="503">
        <v>0</v>
      </c>
      <c r="G34" s="522"/>
      <c r="H34" s="503">
        <v>0.6</v>
      </c>
      <c r="I34" s="522"/>
      <c r="J34" s="503">
        <v>1.3</v>
      </c>
    </row>
    <row r="35" spans="1:10" ht="14.25">
      <c r="A35" s="70"/>
      <c r="B35" s="329">
        <v>53</v>
      </c>
      <c r="C35" s="389" t="s">
        <v>99</v>
      </c>
      <c r="D35" s="507">
        <v>0</v>
      </c>
      <c r="E35" s="531"/>
      <c r="F35" s="502">
        <v>0</v>
      </c>
      <c r="G35" s="522"/>
      <c r="H35" s="502">
        <v>0</v>
      </c>
      <c r="I35" s="522"/>
      <c r="J35" s="502">
        <v>0</v>
      </c>
    </row>
    <row r="36" spans="1:10" ht="14.25">
      <c r="A36" s="70"/>
      <c r="B36" s="329">
        <v>55</v>
      </c>
      <c r="C36" s="389" t="s">
        <v>100</v>
      </c>
      <c r="D36" s="507">
        <v>0</v>
      </c>
      <c r="E36" s="531"/>
      <c r="F36" s="522"/>
      <c r="G36" s="502">
        <v>0</v>
      </c>
      <c r="H36" s="522"/>
      <c r="I36" s="522"/>
      <c r="J36" s="522"/>
    </row>
    <row r="37" spans="1:10" ht="15">
      <c r="A37" s="264"/>
      <c r="B37" s="305">
        <v>56</v>
      </c>
      <c r="C37" s="377" t="s">
        <v>149</v>
      </c>
      <c r="D37" s="533"/>
      <c r="E37" s="532"/>
      <c r="F37" s="523"/>
      <c r="G37" s="523"/>
      <c r="H37" s="523"/>
      <c r="I37" s="523"/>
      <c r="J37" s="523"/>
    </row>
    <row r="38" spans="1:10" ht="15">
      <c r="A38" s="70"/>
      <c r="B38" s="305">
        <v>551</v>
      </c>
      <c r="C38" s="377" t="s">
        <v>102</v>
      </c>
      <c r="D38" s="534"/>
      <c r="E38" s="531"/>
      <c r="F38" s="522"/>
      <c r="G38" s="522"/>
      <c r="H38" s="522"/>
      <c r="I38" s="522"/>
      <c r="J38" s="522"/>
    </row>
    <row r="39" spans="1:10" ht="15">
      <c r="A39" s="70"/>
      <c r="B39" s="305">
        <v>584</v>
      </c>
      <c r="C39" s="389" t="s">
        <v>1</v>
      </c>
      <c r="D39" s="534"/>
      <c r="E39" s="531"/>
      <c r="F39" s="522"/>
      <c r="G39" s="522"/>
      <c r="H39" s="522"/>
      <c r="I39" s="522"/>
      <c r="J39" s="522"/>
    </row>
    <row r="40" spans="1:10" ht="15" thickBot="1">
      <c r="A40" s="70"/>
      <c r="B40" s="279">
        <v>70</v>
      </c>
      <c r="C40" s="390" t="s">
        <v>104</v>
      </c>
      <c r="D40" s="535">
        <v>89.3</v>
      </c>
      <c r="E40" s="536">
        <v>41.3</v>
      </c>
      <c r="F40" s="524"/>
      <c r="G40" s="536">
        <v>0</v>
      </c>
      <c r="H40" s="524"/>
      <c r="I40" s="536">
        <v>48</v>
      </c>
      <c r="J40" s="524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504">
        <v>-0.3</v>
      </c>
      <c r="E44" s="376">
        <v>0</v>
      </c>
      <c r="F44" s="376">
        <v>0</v>
      </c>
      <c r="G44" s="376">
        <v>0</v>
      </c>
      <c r="H44" s="376">
        <v>-0.3</v>
      </c>
      <c r="I44" s="376">
        <v>0</v>
      </c>
      <c r="J44" s="376">
        <v>0</v>
      </c>
    </row>
    <row r="45" spans="1:10" ht="14.25">
      <c r="A45" s="70"/>
      <c r="B45" s="329">
        <v>80</v>
      </c>
      <c r="C45" s="394" t="s">
        <v>107</v>
      </c>
      <c r="D45" s="341">
        <v>0.2849846782431052</v>
      </c>
      <c r="E45" s="343">
        <v>0.46246973365617433</v>
      </c>
      <c r="F45" s="343">
        <v>0</v>
      </c>
      <c r="G45" s="343">
        <v>0</v>
      </c>
      <c r="H45" s="343">
        <v>0.9</v>
      </c>
      <c r="I45" s="343">
        <v>0.14583333333333334</v>
      </c>
      <c r="J45" s="343">
        <v>0</v>
      </c>
    </row>
    <row r="46" spans="1:10" ht="15" thickBot="1">
      <c r="A46" s="70"/>
      <c r="B46" s="344">
        <v>90</v>
      </c>
      <c r="C46" s="395" t="s">
        <v>108</v>
      </c>
      <c r="D46" s="496">
        <v>1.3732757162409464</v>
      </c>
      <c r="E46" s="497">
        <v>0.6351207959770557</v>
      </c>
      <c r="F46" s="525"/>
      <c r="G46" s="525"/>
      <c r="H46" s="525"/>
      <c r="I46" s="348">
        <v>0.7381549202638904</v>
      </c>
      <c r="J46" s="52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66</v>
      </c>
      <c r="D48" s="530">
        <v>65027</v>
      </c>
      <c r="E48" s="530">
        <v>65027</v>
      </c>
      <c r="F48" s="530">
        <v>65027</v>
      </c>
      <c r="G48" s="530">
        <v>65027</v>
      </c>
      <c r="H48" s="530">
        <v>65027</v>
      </c>
      <c r="I48" s="530">
        <v>65027</v>
      </c>
      <c r="J48" s="530">
        <v>65027</v>
      </c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398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375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97" customWidth="1"/>
    <col min="2" max="2" width="4.28125" style="297" customWidth="1"/>
    <col min="3" max="3" width="36.140625" style="297" customWidth="1"/>
    <col min="4" max="4" width="11.421875" style="297" customWidth="1"/>
    <col min="5" max="5" width="9.140625" style="297" customWidth="1"/>
    <col min="6" max="6" width="13.28125" style="297" customWidth="1"/>
    <col min="7" max="7" width="9.28125" style="297" customWidth="1"/>
    <col min="8" max="8" width="13.421875" style="297" customWidth="1"/>
    <col min="9" max="9" width="11.421875" style="297" customWidth="1"/>
    <col min="10" max="10" width="12.28125" style="297" customWidth="1"/>
    <col min="11" max="16384" width="11.421875" style="297" customWidth="1"/>
  </cols>
  <sheetData>
    <row r="1" ht="12.75">
      <c r="L1" s="549" t="s">
        <v>0</v>
      </c>
    </row>
    <row r="3" spans="1:12" ht="18.75">
      <c r="A3" s="250"/>
      <c r="B3" s="252" t="s">
        <v>112</v>
      </c>
      <c r="C3" s="252"/>
      <c r="D3" s="252"/>
      <c r="E3" s="252"/>
      <c r="F3" s="252"/>
      <c r="G3" s="252"/>
      <c r="H3" s="252"/>
      <c r="I3" s="252"/>
      <c r="J3" s="252"/>
      <c r="L3" s="548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69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297.6</v>
      </c>
      <c r="E15" s="287">
        <v>183.4</v>
      </c>
      <c r="F15" s="288">
        <v>183.4</v>
      </c>
      <c r="G15" s="77"/>
      <c r="H15" s="32">
        <v>91.4</v>
      </c>
      <c r="I15" s="127">
        <v>3.5</v>
      </c>
      <c r="J15" s="127">
        <v>19.3</v>
      </c>
      <c r="K15" s="527"/>
    </row>
    <row r="16" spans="1:11" ht="14.25">
      <c r="A16" s="70"/>
      <c r="B16" s="272"/>
      <c r="C16" s="289" t="s">
        <v>83</v>
      </c>
      <c r="D16" s="36">
        <v>35.16465053763441</v>
      </c>
      <c r="E16" s="36">
        <v>36.161395856052344</v>
      </c>
      <c r="F16" s="290">
        <v>36.161395856052344</v>
      </c>
      <c r="G16" s="82"/>
      <c r="H16" s="36">
        <v>37.72428884026258</v>
      </c>
      <c r="I16" s="291">
        <v>21.428571428571427</v>
      </c>
      <c r="J16" s="291">
        <v>16.06217616580311</v>
      </c>
      <c r="K16" s="527"/>
    </row>
    <row r="17" spans="1:11" ht="15" thickBot="1">
      <c r="A17" s="70"/>
      <c r="B17" s="278"/>
      <c r="C17" s="40" t="s">
        <v>84</v>
      </c>
      <c r="D17" s="212">
        <v>1046.5</v>
      </c>
      <c r="E17" s="212">
        <v>663.2</v>
      </c>
      <c r="F17" s="292">
        <v>663.2</v>
      </c>
      <c r="G17" s="214"/>
      <c r="H17" s="212">
        <v>344.8</v>
      </c>
      <c r="I17" s="293">
        <v>7.5</v>
      </c>
      <c r="J17" s="293">
        <v>31</v>
      </c>
      <c r="K17" s="527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 t="s">
        <v>68</v>
      </c>
    </row>
    <row r="22" spans="1:10" ht="15" thickBot="1">
      <c r="A22" s="70"/>
      <c r="B22" s="300">
        <v>12</v>
      </c>
      <c r="C22" s="301" t="s">
        <v>85</v>
      </c>
      <c r="D22" s="302">
        <v>1046.7</v>
      </c>
      <c r="E22" s="303">
        <v>663.2</v>
      </c>
      <c r="F22" s="304">
        <v>663.2</v>
      </c>
      <c r="G22" s="304">
        <v>0</v>
      </c>
      <c r="H22" s="304">
        <v>344.8</v>
      </c>
      <c r="I22" s="304">
        <v>7.5</v>
      </c>
      <c r="J22" s="304">
        <v>31.2</v>
      </c>
    </row>
    <row r="23" spans="1:10" ht="14.25">
      <c r="A23" s="70"/>
      <c r="B23" s="300">
        <v>20</v>
      </c>
      <c r="C23" s="301" t="s">
        <v>86</v>
      </c>
      <c r="D23" s="302">
        <v>90.1</v>
      </c>
      <c r="E23" s="303">
        <v>10.3</v>
      </c>
      <c r="F23" s="304">
        <v>5.6</v>
      </c>
      <c r="G23" s="304">
        <v>4.7</v>
      </c>
      <c r="H23" s="304">
        <v>5.8</v>
      </c>
      <c r="I23" s="304">
        <v>0.1</v>
      </c>
      <c r="J23" s="304">
        <v>73.9</v>
      </c>
    </row>
    <row r="24" spans="1:10" ht="15.75" thickBot="1">
      <c r="A24" s="70"/>
      <c r="B24" s="305">
        <v>25</v>
      </c>
      <c r="C24" s="306" t="s">
        <v>161</v>
      </c>
      <c r="D24" s="307">
        <v>19.75</v>
      </c>
      <c r="E24" s="308">
        <v>4</v>
      </c>
      <c r="F24" s="309">
        <v>3</v>
      </c>
      <c r="G24" s="309">
        <v>1</v>
      </c>
      <c r="H24" s="309">
        <v>5.1</v>
      </c>
      <c r="I24" s="309">
        <v>0.1</v>
      </c>
      <c r="J24" s="309">
        <v>10.55</v>
      </c>
    </row>
    <row r="25" spans="1:10" ht="15" thickBot="1">
      <c r="A25" s="70"/>
      <c r="B25" s="300">
        <v>100</v>
      </c>
      <c r="C25" s="310" t="s">
        <v>89</v>
      </c>
      <c r="D25" s="311">
        <v>130.95</v>
      </c>
      <c r="E25" s="312">
        <v>83.8</v>
      </c>
      <c r="F25" s="313">
        <v>83.8</v>
      </c>
      <c r="G25" s="313">
        <v>0</v>
      </c>
      <c r="H25" s="313">
        <v>45.2</v>
      </c>
      <c r="I25" s="313">
        <v>0</v>
      </c>
      <c r="J25" s="313">
        <v>1.95</v>
      </c>
    </row>
    <row r="26" spans="1:10" ht="15" thickBot="1">
      <c r="A26" s="70"/>
      <c r="B26" s="314">
        <v>991</v>
      </c>
      <c r="C26" s="315" t="s">
        <v>90</v>
      </c>
      <c r="D26" s="311">
        <v>1267.75</v>
      </c>
      <c r="E26" s="312">
        <v>757.3</v>
      </c>
      <c r="F26" s="313">
        <v>752.6</v>
      </c>
      <c r="G26" s="313">
        <v>4.7</v>
      </c>
      <c r="H26" s="313">
        <v>395.8</v>
      </c>
      <c r="I26" s="313">
        <v>7.6</v>
      </c>
      <c r="J26" s="313">
        <v>107.05</v>
      </c>
    </row>
    <row r="27" spans="1:10" ht="14.25">
      <c r="A27" s="70"/>
      <c r="B27" s="266">
        <v>30</v>
      </c>
      <c r="C27" s="316" t="s">
        <v>91</v>
      </c>
      <c r="D27" s="302">
        <v>629.64</v>
      </c>
      <c r="E27" s="303">
        <v>360.7</v>
      </c>
      <c r="F27" s="304">
        <v>359.5</v>
      </c>
      <c r="G27" s="304">
        <v>1.2</v>
      </c>
      <c r="H27" s="304">
        <v>260.5</v>
      </c>
      <c r="I27" s="304">
        <v>0.04</v>
      </c>
      <c r="J27" s="304">
        <v>8.4</v>
      </c>
    </row>
    <row r="28" spans="1:10" ht="15.75" thickBot="1">
      <c r="A28" s="264"/>
      <c r="B28" s="317">
        <v>35</v>
      </c>
      <c r="C28" s="318" t="s">
        <v>162</v>
      </c>
      <c r="D28" s="307">
        <v>164.67</v>
      </c>
      <c r="E28" s="308">
        <v>129.1</v>
      </c>
      <c r="F28" s="309">
        <v>128</v>
      </c>
      <c r="G28" s="309">
        <v>1.1</v>
      </c>
      <c r="H28" s="309">
        <v>28.9</v>
      </c>
      <c r="I28" s="309">
        <v>0.02</v>
      </c>
      <c r="J28" s="309">
        <v>6.65</v>
      </c>
    </row>
    <row r="29" spans="1:10" ht="15.75" thickBot="1">
      <c r="A29" s="264"/>
      <c r="B29" s="314">
        <v>40</v>
      </c>
      <c r="C29" s="319" t="s">
        <v>93</v>
      </c>
      <c r="D29" s="311">
        <v>77.2</v>
      </c>
      <c r="E29" s="312">
        <v>50.6</v>
      </c>
      <c r="F29" s="313">
        <v>50.6</v>
      </c>
      <c r="G29" s="313">
        <v>0</v>
      </c>
      <c r="H29" s="313">
        <v>25.2</v>
      </c>
      <c r="I29" s="313">
        <v>0</v>
      </c>
      <c r="J29" s="313">
        <v>1.4</v>
      </c>
    </row>
    <row r="30" spans="1:10" ht="14.25">
      <c r="A30" s="70"/>
      <c r="B30" s="300">
        <v>50</v>
      </c>
      <c r="C30" s="301" t="s">
        <v>94</v>
      </c>
      <c r="D30" s="320">
        <v>560.91</v>
      </c>
      <c r="E30" s="321">
        <v>346</v>
      </c>
      <c r="F30" s="228">
        <v>342.5</v>
      </c>
      <c r="G30" s="228">
        <v>3.5</v>
      </c>
      <c r="H30" s="228">
        <v>110.1</v>
      </c>
      <c r="I30" s="228">
        <v>7.56</v>
      </c>
      <c r="J30" s="228">
        <v>97.25</v>
      </c>
    </row>
    <row r="31" spans="1:10" ht="14.25">
      <c r="A31" s="70"/>
      <c r="B31" s="322">
        <v>51</v>
      </c>
      <c r="C31" s="323" t="s">
        <v>95</v>
      </c>
      <c r="D31" s="320">
        <v>54.3612</v>
      </c>
      <c r="E31" s="321">
        <v>30.6</v>
      </c>
      <c r="F31" s="228">
        <v>30.6</v>
      </c>
      <c r="G31" s="228">
        <v>0</v>
      </c>
      <c r="H31" s="228">
        <v>10.9612</v>
      </c>
      <c r="I31" s="228">
        <v>0.4</v>
      </c>
      <c r="J31" s="228">
        <v>12.4</v>
      </c>
    </row>
    <row r="32" spans="1:10" ht="15">
      <c r="A32" s="264"/>
      <c r="B32" s="324">
        <v>511</v>
      </c>
      <c r="C32" s="325" t="s">
        <v>96</v>
      </c>
      <c r="D32" s="326">
        <v>45.0612</v>
      </c>
      <c r="E32" s="327">
        <v>27.8</v>
      </c>
      <c r="F32" s="328">
        <v>27.8</v>
      </c>
      <c r="G32" s="328">
        <v>0</v>
      </c>
      <c r="H32" s="328">
        <v>10.8612</v>
      </c>
      <c r="I32" s="328">
        <v>0.4</v>
      </c>
      <c r="J32" s="328">
        <v>6</v>
      </c>
    </row>
    <row r="33" spans="1:10" ht="15">
      <c r="A33" s="70"/>
      <c r="B33" s="324">
        <v>513</v>
      </c>
      <c r="C33" s="325" t="s">
        <v>97</v>
      </c>
      <c r="D33" s="326">
        <v>9.3</v>
      </c>
      <c r="E33" s="327">
        <v>2.8</v>
      </c>
      <c r="F33" s="328">
        <v>2.8</v>
      </c>
      <c r="G33" s="328">
        <v>0</v>
      </c>
      <c r="H33" s="328">
        <v>0.1</v>
      </c>
      <c r="I33" s="328">
        <v>0</v>
      </c>
      <c r="J33" s="328">
        <v>6.4</v>
      </c>
    </row>
    <row r="34" spans="1:10" ht="15">
      <c r="A34" s="70"/>
      <c r="B34" s="324">
        <v>514</v>
      </c>
      <c r="C34" s="325" t="s">
        <v>161</v>
      </c>
      <c r="D34" s="326">
        <v>6.3</v>
      </c>
      <c r="E34" s="327">
        <v>1.5</v>
      </c>
      <c r="F34" s="328">
        <v>1.5</v>
      </c>
      <c r="G34" s="328">
        <v>0</v>
      </c>
      <c r="H34" s="328">
        <v>0.1</v>
      </c>
      <c r="I34" s="328">
        <v>0</v>
      </c>
      <c r="J34" s="328">
        <v>4.7</v>
      </c>
    </row>
    <row r="35" spans="1:10" ht="14.25">
      <c r="A35" s="70"/>
      <c r="B35" s="329">
        <v>53</v>
      </c>
      <c r="C35" s="330" t="s">
        <v>99</v>
      </c>
      <c r="D35" s="320">
        <v>13.2</v>
      </c>
      <c r="E35" s="321">
        <v>13.2</v>
      </c>
      <c r="F35" s="228">
        <v>13.2</v>
      </c>
      <c r="G35" s="228">
        <v>0</v>
      </c>
      <c r="H35" s="228">
        <v>0</v>
      </c>
      <c r="I35" s="228">
        <v>0</v>
      </c>
      <c r="J35" s="228">
        <v>0</v>
      </c>
    </row>
    <row r="36" spans="1:10" ht="14.25">
      <c r="A36" s="70"/>
      <c r="B36" s="329">
        <v>55</v>
      </c>
      <c r="C36" s="330" t="s">
        <v>100</v>
      </c>
      <c r="D36" s="320">
        <v>387.6388</v>
      </c>
      <c r="E36" s="321">
        <v>292</v>
      </c>
      <c r="F36" s="228">
        <v>292</v>
      </c>
      <c r="G36" s="228">
        <v>0</v>
      </c>
      <c r="H36" s="228">
        <v>89.1388</v>
      </c>
      <c r="I36" s="228">
        <v>6.5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379.7137514821644</v>
      </c>
      <c r="E37" s="327">
        <v>289.2</v>
      </c>
      <c r="F37" s="328">
        <v>289.2</v>
      </c>
      <c r="G37" s="328">
        <v>0</v>
      </c>
      <c r="H37" s="328">
        <v>84.01375148216441</v>
      </c>
      <c r="I37" s="328">
        <v>6.5</v>
      </c>
      <c r="J37" s="229"/>
    </row>
    <row r="38" spans="1:10" ht="15">
      <c r="A38" s="70"/>
      <c r="B38" s="305">
        <v>551</v>
      </c>
      <c r="C38" s="306" t="s">
        <v>102</v>
      </c>
      <c r="D38" s="326">
        <v>7.9250485178356005</v>
      </c>
      <c r="E38" s="327">
        <v>2.8</v>
      </c>
      <c r="F38" s="328">
        <v>2.8</v>
      </c>
      <c r="G38" s="328">
        <v>0</v>
      </c>
      <c r="H38" s="328">
        <v>5.125048517835601</v>
      </c>
      <c r="I38" s="328">
        <v>0</v>
      </c>
      <c r="J38" s="230"/>
    </row>
    <row r="39" spans="1:10" ht="15">
      <c r="A39" s="70"/>
      <c r="B39" s="305">
        <v>584</v>
      </c>
      <c r="C39" s="330" t="s">
        <v>1</v>
      </c>
      <c r="D39" s="326">
        <v>5.9956565945926314</v>
      </c>
      <c r="E39" s="327">
        <v>1.5</v>
      </c>
      <c r="F39" s="328">
        <v>1.5</v>
      </c>
      <c r="G39" s="328">
        <v>0</v>
      </c>
      <c r="H39" s="328">
        <v>4.4956565945926314</v>
      </c>
      <c r="I39" s="328">
        <v>0</v>
      </c>
      <c r="J39" s="230"/>
    </row>
    <row r="40" spans="1:10" ht="15" thickBot="1">
      <c r="A40" s="70"/>
      <c r="B40" s="279">
        <v>70</v>
      </c>
      <c r="C40" s="331" t="s">
        <v>104</v>
      </c>
      <c r="D40" s="332">
        <v>109.2</v>
      </c>
      <c r="E40" s="333">
        <v>10.2</v>
      </c>
      <c r="F40" s="334">
        <v>6.7</v>
      </c>
      <c r="G40" s="334">
        <v>3.5</v>
      </c>
      <c r="H40" s="334">
        <v>10</v>
      </c>
      <c r="I40" s="334">
        <v>1</v>
      </c>
      <c r="J40" s="334">
        <v>88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8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8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-53.75</v>
      </c>
      <c r="E44" s="338">
        <v>-33.2</v>
      </c>
      <c r="F44" s="339">
        <v>-33.2</v>
      </c>
      <c r="G44" s="339">
        <v>0</v>
      </c>
      <c r="H44" s="339">
        <v>-20</v>
      </c>
      <c r="I44" s="339">
        <v>0</v>
      </c>
      <c r="J44" s="339">
        <v>-0.55</v>
      </c>
    </row>
    <row r="45" spans="1:10" ht="14.25">
      <c r="A45" s="70"/>
      <c r="B45" s="329">
        <v>80</v>
      </c>
      <c r="C45" s="340" t="s">
        <v>107</v>
      </c>
      <c r="D45" s="341">
        <v>1.8657182079121426</v>
      </c>
      <c r="E45" s="342">
        <v>1.9167630057803469</v>
      </c>
      <c r="F45" s="343">
        <v>1.9363503649635039</v>
      </c>
      <c r="G45" s="343">
        <v>0</v>
      </c>
      <c r="H45" s="343">
        <v>3.131698455949137</v>
      </c>
      <c r="I45" s="343">
        <v>0.9920634920634921</v>
      </c>
      <c r="J45" s="343">
        <v>0.31876606683804626</v>
      </c>
    </row>
    <row r="46" spans="1:10" ht="15" thickBot="1">
      <c r="A46" s="70"/>
      <c r="B46" s="344">
        <v>90</v>
      </c>
      <c r="C46" s="345" t="s">
        <v>108</v>
      </c>
      <c r="D46" s="496">
        <v>1.672771055546109</v>
      </c>
      <c r="E46" s="499">
        <v>0.1562478458477135</v>
      </c>
      <c r="F46" s="497">
        <v>0.10263338893918436</v>
      </c>
      <c r="G46" s="497">
        <v>0.05361445690852914</v>
      </c>
      <c r="H46" s="497">
        <v>0.15318416259579754</v>
      </c>
      <c r="I46" s="348">
        <v>0.015318416259579755</v>
      </c>
      <c r="J46" s="497">
        <v>1.3480206308430183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166</v>
      </c>
      <c r="D48" s="296">
        <v>65280.9</v>
      </c>
      <c r="E48" s="296">
        <v>65280.9</v>
      </c>
      <c r="F48" s="296">
        <v>65280.9</v>
      </c>
      <c r="G48" s="296">
        <v>65280.9</v>
      </c>
      <c r="H48" s="296">
        <v>65280.9</v>
      </c>
      <c r="I48" s="296">
        <v>65280.9</v>
      </c>
      <c r="J48" s="296">
        <v>65280.9</v>
      </c>
    </row>
    <row r="49" spans="1:10" ht="15.75">
      <c r="A49" s="264"/>
      <c r="B49" s="350"/>
      <c r="C49" s="528" t="s">
        <v>152</v>
      </c>
      <c r="D49" s="260"/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484"/>
      <c r="E50" s="484"/>
      <c r="F50" s="485"/>
      <c r="G50" s="486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373"/>
      <c r="C52" s="255"/>
      <c r="D52" s="255"/>
      <c r="E52" s="255"/>
      <c r="F52" s="255"/>
      <c r="G52" s="255"/>
      <c r="H52" s="255"/>
      <c r="I52" s="255"/>
      <c r="J52" s="255"/>
    </row>
  </sheetData>
  <sheetProtection/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6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25.140625" style="0" customWidth="1"/>
    <col min="9" max="9" width="15.00390625" style="0" customWidth="1"/>
    <col min="10" max="10" width="11.421875" style="297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69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365">
        <v>19.3</v>
      </c>
      <c r="E15" s="365">
        <v>13.9</v>
      </c>
      <c r="F15" s="233"/>
      <c r="G15" s="238"/>
      <c r="H15" s="366">
        <v>2.2</v>
      </c>
      <c r="I15" s="366">
        <v>3.2</v>
      </c>
      <c r="J15" s="242"/>
    </row>
    <row r="16" spans="1:10" ht="14.25">
      <c r="A16" s="70"/>
      <c r="B16" s="273"/>
      <c r="C16" s="367" t="s">
        <v>83</v>
      </c>
      <c r="D16" s="36">
        <v>16.06217616580311</v>
      </c>
      <c r="E16" s="368">
        <v>16.762589928057555</v>
      </c>
      <c r="F16" s="234"/>
      <c r="G16" s="239"/>
      <c r="H16" s="369">
        <v>4.545454545454545</v>
      </c>
      <c r="I16" s="369">
        <v>20.9375</v>
      </c>
      <c r="J16" s="243"/>
    </row>
    <row r="17" spans="1:10" ht="15" thickBot="1">
      <c r="A17" s="70"/>
      <c r="B17" s="344"/>
      <c r="C17" s="370" t="s">
        <v>84</v>
      </c>
      <c r="D17" s="40">
        <v>31</v>
      </c>
      <c r="E17" s="371">
        <v>23.3</v>
      </c>
      <c r="F17" s="240"/>
      <c r="G17" s="241"/>
      <c r="H17" s="372">
        <v>1</v>
      </c>
      <c r="I17" s="372">
        <v>6.7</v>
      </c>
      <c r="J17" s="244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/>
    </row>
    <row r="22" spans="1:10" ht="15" thickBot="1">
      <c r="A22" s="70"/>
      <c r="B22" s="300">
        <v>12</v>
      </c>
      <c r="C22" s="338" t="s">
        <v>85</v>
      </c>
      <c r="D22" s="504">
        <v>31.2</v>
      </c>
      <c r="E22" s="376">
        <v>21.9</v>
      </c>
      <c r="F22" s="376">
        <v>1.4</v>
      </c>
      <c r="G22" s="376">
        <v>0.2</v>
      </c>
      <c r="H22" s="376">
        <v>1</v>
      </c>
      <c r="I22" s="376">
        <v>3.9</v>
      </c>
      <c r="J22" s="376">
        <v>2.8</v>
      </c>
    </row>
    <row r="23" spans="1:10" ht="14.25">
      <c r="A23" s="70"/>
      <c r="B23" s="300">
        <v>20</v>
      </c>
      <c r="C23" s="338" t="s">
        <v>86</v>
      </c>
      <c r="D23" s="504">
        <v>73.9</v>
      </c>
      <c r="E23" s="376">
        <v>26.5</v>
      </c>
      <c r="F23" s="376">
        <v>0</v>
      </c>
      <c r="G23" s="376">
        <v>0.7</v>
      </c>
      <c r="H23" s="376">
        <v>2.5</v>
      </c>
      <c r="I23" s="376">
        <v>40.3</v>
      </c>
      <c r="J23" s="376">
        <v>3.9</v>
      </c>
    </row>
    <row r="24" spans="1:10" ht="15.75" thickBot="1">
      <c r="A24" s="70"/>
      <c r="B24" s="305">
        <v>25</v>
      </c>
      <c r="C24" s="377" t="s">
        <v>64</v>
      </c>
      <c r="D24" s="505">
        <v>10.55</v>
      </c>
      <c r="E24" s="500">
        <v>3.8</v>
      </c>
      <c r="F24" s="500">
        <v>0</v>
      </c>
      <c r="G24" s="500">
        <v>0.1</v>
      </c>
      <c r="H24" s="500">
        <v>2.4</v>
      </c>
      <c r="I24" s="500">
        <v>1.95</v>
      </c>
      <c r="J24" s="500">
        <v>2.3</v>
      </c>
    </row>
    <row r="25" spans="1:10" ht="15" thickBot="1">
      <c r="A25" s="70"/>
      <c r="B25" s="300">
        <v>100</v>
      </c>
      <c r="C25" s="380" t="s">
        <v>89</v>
      </c>
      <c r="D25" s="506">
        <v>1.95</v>
      </c>
      <c r="E25" s="501">
        <v>0</v>
      </c>
      <c r="F25" s="501">
        <v>0</v>
      </c>
      <c r="G25" s="501">
        <v>0</v>
      </c>
      <c r="H25" s="501">
        <v>1.95</v>
      </c>
      <c r="I25" s="501">
        <v>0</v>
      </c>
      <c r="J25" s="501">
        <v>0</v>
      </c>
    </row>
    <row r="26" spans="1:10" ht="15" thickBot="1">
      <c r="A26" s="70"/>
      <c r="B26" s="314">
        <v>991</v>
      </c>
      <c r="C26" s="381" t="s">
        <v>90</v>
      </c>
      <c r="D26" s="506">
        <v>107.05</v>
      </c>
      <c r="E26" s="501">
        <v>48.4</v>
      </c>
      <c r="F26" s="501">
        <v>1.4</v>
      </c>
      <c r="G26" s="501">
        <v>0.9</v>
      </c>
      <c r="H26" s="501">
        <v>5.45</v>
      </c>
      <c r="I26" s="501">
        <v>44.2</v>
      </c>
      <c r="J26" s="501">
        <v>6.7</v>
      </c>
    </row>
    <row r="27" spans="1:10" ht="14.25">
      <c r="A27" s="70"/>
      <c r="B27" s="266">
        <v>30</v>
      </c>
      <c r="C27" s="382" t="s">
        <v>91</v>
      </c>
      <c r="D27" s="504">
        <v>8.4</v>
      </c>
      <c r="E27" s="376">
        <v>2.3</v>
      </c>
      <c r="F27" s="376">
        <v>0</v>
      </c>
      <c r="G27" s="376">
        <v>0.9</v>
      </c>
      <c r="H27" s="376">
        <v>0.7</v>
      </c>
      <c r="I27" s="376">
        <v>2.3</v>
      </c>
      <c r="J27" s="376">
        <v>2.2</v>
      </c>
    </row>
    <row r="28" spans="1:10" ht="15.75" thickBot="1">
      <c r="A28" s="264"/>
      <c r="B28" s="317">
        <v>35</v>
      </c>
      <c r="C28" s="383" t="s">
        <v>63</v>
      </c>
      <c r="D28" s="505">
        <v>6.65</v>
      </c>
      <c r="E28" s="500">
        <v>1.5</v>
      </c>
      <c r="F28" s="500">
        <v>0</v>
      </c>
      <c r="G28" s="500">
        <v>0.6</v>
      </c>
      <c r="H28" s="500">
        <v>0.7</v>
      </c>
      <c r="I28" s="500">
        <v>2.1</v>
      </c>
      <c r="J28" s="500">
        <v>1.75</v>
      </c>
    </row>
    <row r="29" spans="1:10" ht="15" thickBot="1">
      <c r="A29" s="70"/>
      <c r="B29" s="314">
        <v>40</v>
      </c>
      <c r="C29" s="384" t="s">
        <v>93</v>
      </c>
      <c r="D29" s="506">
        <v>1.4</v>
      </c>
      <c r="E29" s="501">
        <v>0</v>
      </c>
      <c r="F29" s="501">
        <v>0</v>
      </c>
      <c r="G29" s="501">
        <v>0</v>
      </c>
      <c r="H29" s="501">
        <v>1.4</v>
      </c>
      <c r="I29" s="501">
        <v>0</v>
      </c>
      <c r="J29" s="501">
        <v>0</v>
      </c>
    </row>
    <row r="30" spans="1:10" ht="14.25">
      <c r="A30" s="70"/>
      <c r="B30" s="300">
        <v>50</v>
      </c>
      <c r="C30" s="338" t="s">
        <v>94</v>
      </c>
      <c r="D30" s="507">
        <v>97.25</v>
      </c>
      <c r="E30" s="502">
        <v>46.1</v>
      </c>
      <c r="F30" s="502">
        <v>1.4</v>
      </c>
      <c r="G30" s="502">
        <v>-1.1102230246251565E-16</v>
      </c>
      <c r="H30" s="502">
        <v>3.35</v>
      </c>
      <c r="I30" s="502">
        <v>41.9</v>
      </c>
      <c r="J30" s="502">
        <v>4.5</v>
      </c>
    </row>
    <row r="31" spans="1:10" ht="14.25">
      <c r="A31" s="70"/>
      <c r="B31" s="322">
        <v>51</v>
      </c>
      <c r="C31" s="385" t="s">
        <v>95</v>
      </c>
      <c r="D31" s="507">
        <v>12.4</v>
      </c>
      <c r="E31" s="531"/>
      <c r="F31" s="502">
        <v>1.1</v>
      </c>
      <c r="G31" s="522"/>
      <c r="H31" s="502">
        <v>3.2</v>
      </c>
      <c r="I31" s="522"/>
      <c r="J31" s="502">
        <v>8.1</v>
      </c>
    </row>
    <row r="32" spans="1:10" ht="15">
      <c r="A32" s="264"/>
      <c r="B32" s="324">
        <v>511</v>
      </c>
      <c r="C32" s="386" t="s">
        <v>149</v>
      </c>
      <c r="D32" s="508">
        <v>6</v>
      </c>
      <c r="E32" s="532"/>
      <c r="F32" s="503">
        <v>1.1</v>
      </c>
      <c r="G32" s="522"/>
      <c r="H32" s="503">
        <v>0.7</v>
      </c>
      <c r="I32" s="523"/>
      <c r="J32" s="503">
        <v>4.2</v>
      </c>
    </row>
    <row r="33" spans="1:10" ht="15">
      <c r="A33" s="70"/>
      <c r="B33" s="324">
        <v>513</v>
      </c>
      <c r="C33" s="386" t="s">
        <v>102</v>
      </c>
      <c r="D33" s="508">
        <v>6.4</v>
      </c>
      <c r="E33" s="531"/>
      <c r="F33" s="503">
        <v>0</v>
      </c>
      <c r="G33" s="522"/>
      <c r="H33" s="503">
        <v>2.5</v>
      </c>
      <c r="I33" s="522"/>
      <c r="J33" s="503">
        <v>3.9</v>
      </c>
    </row>
    <row r="34" spans="1:10" ht="15">
      <c r="A34" s="70"/>
      <c r="B34" s="324">
        <v>514</v>
      </c>
      <c r="C34" s="386" t="s">
        <v>161</v>
      </c>
      <c r="D34" s="508">
        <v>4.7</v>
      </c>
      <c r="E34" s="531"/>
      <c r="F34" s="503">
        <v>0</v>
      </c>
      <c r="G34" s="522"/>
      <c r="H34" s="503">
        <v>2.4</v>
      </c>
      <c r="I34" s="522"/>
      <c r="J34" s="503">
        <v>2.3</v>
      </c>
    </row>
    <row r="35" spans="1:10" ht="14.25">
      <c r="A35" s="70"/>
      <c r="B35" s="329">
        <v>53</v>
      </c>
      <c r="C35" s="389" t="s">
        <v>99</v>
      </c>
      <c r="D35" s="507">
        <v>0</v>
      </c>
      <c r="E35" s="531"/>
      <c r="F35" s="502">
        <v>0</v>
      </c>
      <c r="G35" s="522"/>
      <c r="H35" s="502">
        <v>0</v>
      </c>
      <c r="I35" s="522"/>
      <c r="J35" s="502">
        <v>0</v>
      </c>
    </row>
    <row r="36" spans="1:10" ht="14.25">
      <c r="A36" s="70"/>
      <c r="B36" s="329">
        <v>55</v>
      </c>
      <c r="C36" s="389" t="s">
        <v>100</v>
      </c>
      <c r="D36" s="507">
        <v>0</v>
      </c>
      <c r="E36" s="531"/>
      <c r="F36" s="522"/>
      <c r="G36" s="502">
        <v>0</v>
      </c>
      <c r="H36" s="522"/>
      <c r="I36" s="522"/>
      <c r="J36" s="522"/>
    </row>
    <row r="37" spans="1:10" ht="15">
      <c r="A37" s="264"/>
      <c r="B37" s="305">
        <v>56</v>
      </c>
      <c r="C37" s="377" t="s">
        <v>149</v>
      </c>
      <c r="D37" s="533"/>
      <c r="E37" s="532"/>
      <c r="F37" s="523"/>
      <c r="G37" s="523"/>
      <c r="H37" s="523"/>
      <c r="I37" s="523"/>
      <c r="J37" s="523"/>
    </row>
    <row r="38" spans="1:10" ht="15">
      <c r="A38" s="70"/>
      <c r="B38" s="305">
        <v>551</v>
      </c>
      <c r="C38" s="377" t="s">
        <v>102</v>
      </c>
      <c r="D38" s="534"/>
      <c r="E38" s="531"/>
      <c r="F38" s="522"/>
      <c r="G38" s="522"/>
      <c r="H38" s="522"/>
      <c r="I38" s="522"/>
      <c r="J38" s="522"/>
    </row>
    <row r="39" spans="1:10" ht="15">
      <c r="A39" s="70"/>
      <c r="B39" s="305">
        <v>584</v>
      </c>
      <c r="C39" s="389" t="s">
        <v>1</v>
      </c>
      <c r="D39" s="534"/>
      <c r="E39" s="531"/>
      <c r="F39" s="522"/>
      <c r="G39" s="522"/>
      <c r="H39" s="522"/>
      <c r="I39" s="522"/>
      <c r="J39" s="522"/>
    </row>
    <row r="40" spans="1:10" ht="15" thickBot="1">
      <c r="A40" s="70"/>
      <c r="B40" s="279">
        <v>70</v>
      </c>
      <c r="C40" s="390" t="s">
        <v>104</v>
      </c>
      <c r="D40" s="535">
        <v>88</v>
      </c>
      <c r="E40" s="536">
        <v>46.1</v>
      </c>
      <c r="F40" s="524"/>
      <c r="G40" s="536">
        <v>0</v>
      </c>
      <c r="H40" s="524"/>
      <c r="I40" s="536">
        <v>41.9</v>
      </c>
      <c r="J40" s="524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504">
        <v>-0.55</v>
      </c>
      <c r="E44" s="376">
        <v>0</v>
      </c>
      <c r="F44" s="376">
        <v>0</v>
      </c>
      <c r="G44" s="376">
        <v>0</v>
      </c>
      <c r="H44" s="376">
        <v>-0.55</v>
      </c>
      <c r="I44" s="376">
        <v>0</v>
      </c>
      <c r="J44" s="376">
        <v>0</v>
      </c>
    </row>
    <row r="45" spans="1:10" ht="14.25">
      <c r="A45" s="70"/>
      <c r="B45" s="329">
        <v>80</v>
      </c>
      <c r="C45" s="394" t="s">
        <v>107</v>
      </c>
      <c r="D45" s="341">
        <v>0.31876606683804626</v>
      </c>
      <c r="E45" s="343">
        <v>0.5054229934924078</v>
      </c>
      <c r="F45" s="343">
        <v>0</v>
      </c>
      <c r="G45" s="343">
        <v>0</v>
      </c>
      <c r="H45" s="343">
        <v>0.29850746268656714</v>
      </c>
      <c r="I45" s="343">
        <v>0.15990453460620527</v>
      </c>
      <c r="J45" s="343">
        <v>0</v>
      </c>
    </row>
    <row r="46" spans="1:10" ht="15" thickBot="1">
      <c r="A46" s="70"/>
      <c r="B46" s="344">
        <v>90</v>
      </c>
      <c r="C46" s="395" t="s">
        <v>108</v>
      </c>
      <c r="D46" s="496">
        <v>1.3480206308430183</v>
      </c>
      <c r="E46" s="497">
        <v>0.7061789895666267</v>
      </c>
      <c r="F46" s="525"/>
      <c r="G46" s="525"/>
      <c r="H46" s="525"/>
      <c r="I46" s="348">
        <v>0.6418416412763917</v>
      </c>
      <c r="J46" s="52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166</v>
      </c>
      <c r="D48" s="530">
        <v>65280.9</v>
      </c>
      <c r="E48" s="530">
        <v>65280.9</v>
      </c>
      <c r="F48" s="530">
        <v>65280.9</v>
      </c>
      <c r="G48" s="530">
        <v>65280.9</v>
      </c>
      <c r="H48" s="530">
        <v>65280.9</v>
      </c>
      <c r="I48" s="530">
        <v>65280.9</v>
      </c>
      <c r="J48" s="530">
        <v>65280.9</v>
      </c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398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375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4.28125" style="0" customWidth="1"/>
    <col min="3" max="3" width="33.421875" style="0" customWidth="1"/>
    <col min="5" max="5" width="9.140625" style="0" customWidth="1"/>
    <col min="6" max="6" width="13.28125" style="0" customWidth="1"/>
    <col min="7" max="7" width="9.28125" style="0" customWidth="1"/>
    <col min="8" max="8" width="13.421875" style="0" customWidth="1"/>
    <col min="9" max="9" width="9.28125" style="0" customWidth="1"/>
  </cols>
  <sheetData>
    <row r="1" ht="12.75">
      <c r="L1" s="549" t="s">
        <v>0</v>
      </c>
    </row>
    <row r="2" spans="1:10" ht="12.75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1:12" ht="18.75">
      <c r="A3" s="250"/>
      <c r="B3" s="251"/>
      <c r="C3" s="252" t="s">
        <v>112</v>
      </c>
      <c r="D3" s="251"/>
      <c r="E3" s="251"/>
      <c r="F3" s="251"/>
      <c r="G3" s="251"/>
      <c r="H3" s="251"/>
      <c r="I3" s="251"/>
      <c r="J3" s="251"/>
      <c r="L3" s="547"/>
    </row>
    <row r="4" spans="1:10" ht="15">
      <c r="A4" s="70"/>
      <c r="B4" s="261"/>
      <c r="C4" s="406"/>
      <c r="D4" s="260"/>
      <c r="E4" s="260"/>
      <c r="F4" s="264"/>
      <c r="G4" s="43"/>
      <c r="H4" s="260"/>
      <c r="I4" s="260"/>
      <c r="J4" s="260"/>
    </row>
    <row r="5" spans="1:10" ht="15">
      <c r="A5" s="70"/>
      <c r="B5" s="260"/>
      <c r="C5" s="260"/>
      <c r="D5" s="407"/>
      <c r="E5" s="407"/>
      <c r="F5" s="407"/>
      <c r="G5" s="43"/>
      <c r="H5" s="260"/>
      <c r="I5" s="260"/>
      <c r="J5" s="260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4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156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5">
      <c r="A15" s="69"/>
      <c r="B15" s="31"/>
      <c r="C15" s="32" t="s">
        <v>82</v>
      </c>
      <c r="D15" s="104">
        <v>694</v>
      </c>
      <c r="E15" s="104">
        <v>668</v>
      </c>
      <c r="F15" s="432">
        <v>668</v>
      </c>
      <c r="G15" s="77"/>
      <c r="H15" s="441">
        <v>11</v>
      </c>
      <c r="I15" s="427">
        <v>5</v>
      </c>
      <c r="J15" s="127">
        <v>10</v>
      </c>
    </row>
    <row r="16" spans="1:10" ht="14.25">
      <c r="A16" s="70"/>
      <c r="B16" s="34"/>
      <c r="C16" s="35" t="s">
        <v>83</v>
      </c>
      <c r="D16" s="36">
        <v>50.12968299711815</v>
      </c>
      <c r="E16" s="36">
        <v>50.94311377245509</v>
      </c>
      <c r="F16" s="164">
        <v>50.94311377245509</v>
      </c>
      <c r="G16" s="82"/>
      <c r="H16" s="80">
        <v>37.27272727272727</v>
      </c>
      <c r="I16" s="369">
        <v>28</v>
      </c>
      <c r="J16" s="291">
        <v>21</v>
      </c>
    </row>
    <row r="17" spans="1:10" ht="15.75" thickBot="1">
      <c r="A17" s="3"/>
      <c r="B17" s="38"/>
      <c r="C17" s="39" t="s">
        <v>84</v>
      </c>
      <c r="D17" s="40">
        <v>3479</v>
      </c>
      <c r="E17" s="84">
        <v>3403</v>
      </c>
      <c r="F17" s="433">
        <v>3403</v>
      </c>
      <c r="G17" s="83"/>
      <c r="H17" s="442">
        <v>41</v>
      </c>
      <c r="I17" s="443">
        <v>14</v>
      </c>
      <c r="J17" s="370">
        <v>21</v>
      </c>
    </row>
    <row r="18" spans="1:10" ht="15">
      <c r="A18" s="3"/>
      <c r="B18" s="41"/>
      <c r="C18" s="42"/>
      <c r="D18" s="43"/>
      <c r="E18" s="43"/>
      <c r="F18" s="106"/>
      <c r="G18" s="43"/>
      <c r="H18" s="43"/>
      <c r="I18" s="43"/>
      <c r="J18" s="43"/>
    </row>
    <row r="19" spans="1:10" ht="14.25">
      <c r="A19" s="2" t="s">
        <v>159</v>
      </c>
      <c r="B19" s="2"/>
      <c r="C19" s="2"/>
      <c r="D19" s="2"/>
      <c r="E19" s="2"/>
      <c r="F19" s="2"/>
      <c r="G19" s="295"/>
      <c r="H19" s="295"/>
      <c r="I19" s="295"/>
      <c r="J19" s="295"/>
    </row>
    <row r="20" spans="1:10" ht="15">
      <c r="A20" s="2"/>
      <c r="B20" s="2"/>
      <c r="C20" s="2"/>
      <c r="D20" s="2"/>
      <c r="E20" s="2"/>
      <c r="F20" s="2"/>
      <c r="G20" s="2"/>
      <c r="H20" s="2"/>
      <c r="I20" s="87"/>
      <c r="J20" s="68"/>
    </row>
    <row r="21" spans="1:10" ht="15" thickBot="1">
      <c r="A21" s="2"/>
      <c r="B21" s="2"/>
      <c r="C21" s="479" t="s">
        <v>158</v>
      </c>
      <c r="D21" s="2"/>
      <c r="E21" s="2"/>
      <c r="F21" s="2"/>
      <c r="G21" s="2"/>
      <c r="H21" s="2"/>
      <c r="I21" s="2"/>
      <c r="J21" s="2"/>
    </row>
    <row r="22" spans="1:10" ht="15.75" thickBot="1">
      <c r="A22" s="3"/>
      <c r="B22" s="44">
        <v>12</v>
      </c>
      <c r="C22" s="45" t="s">
        <v>85</v>
      </c>
      <c r="D22" s="45">
        <v>3479</v>
      </c>
      <c r="E22" s="110">
        <v>3403</v>
      </c>
      <c r="F22" s="412">
        <v>3403</v>
      </c>
      <c r="G22" s="89">
        <v>0</v>
      </c>
      <c r="H22" s="412">
        <v>41</v>
      </c>
      <c r="I22" s="412">
        <v>14</v>
      </c>
      <c r="J22" s="89">
        <v>21</v>
      </c>
    </row>
    <row r="23" spans="1:10" ht="14.25">
      <c r="A23" s="3"/>
      <c r="B23" s="44">
        <v>20</v>
      </c>
      <c r="C23" s="45" t="s">
        <v>86</v>
      </c>
      <c r="D23" s="45">
        <v>175</v>
      </c>
      <c r="E23" s="110">
        <v>67</v>
      </c>
      <c r="F23" s="89">
        <v>57</v>
      </c>
      <c r="G23" s="89">
        <v>10</v>
      </c>
      <c r="H23" s="89">
        <v>4</v>
      </c>
      <c r="I23" s="89">
        <v>0</v>
      </c>
      <c r="J23" s="89">
        <v>104</v>
      </c>
    </row>
    <row r="24" spans="1:10" ht="15.75" thickBot="1">
      <c r="A24" s="3"/>
      <c r="B24" s="47" t="s">
        <v>87</v>
      </c>
      <c r="C24" s="48" t="s">
        <v>88</v>
      </c>
      <c r="D24" s="49">
        <v>10</v>
      </c>
      <c r="E24" s="111">
        <v>5</v>
      </c>
      <c r="F24" s="90">
        <v>4</v>
      </c>
      <c r="G24" s="90">
        <v>1</v>
      </c>
      <c r="H24" s="90">
        <v>2</v>
      </c>
      <c r="I24" s="90">
        <v>0</v>
      </c>
      <c r="J24" s="90">
        <v>3</v>
      </c>
    </row>
    <row r="25" spans="1:10" ht="15" thickBot="1">
      <c r="A25" s="3"/>
      <c r="B25" s="44">
        <v>100</v>
      </c>
      <c r="C25" s="50" t="s">
        <v>89</v>
      </c>
      <c r="D25" s="46">
        <v>116</v>
      </c>
      <c r="E25" s="112">
        <v>113</v>
      </c>
      <c r="F25" s="91">
        <v>113</v>
      </c>
      <c r="G25" s="91">
        <v>0</v>
      </c>
      <c r="H25" s="91">
        <v>0</v>
      </c>
      <c r="I25" s="91">
        <v>0</v>
      </c>
      <c r="J25" s="91">
        <v>3</v>
      </c>
    </row>
    <row r="26" spans="1:10" ht="15.75" thickBot="1">
      <c r="A26" s="3"/>
      <c r="B26" s="51">
        <v>991</v>
      </c>
      <c r="C26" s="52" t="s">
        <v>90</v>
      </c>
      <c r="D26" s="52">
        <v>3770</v>
      </c>
      <c r="E26" s="113">
        <v>3583</v>
      </c>
      <c r="F26" s="413">
        <v>3573</v>
      </c>
      <c r="G26" s="108">
        <v>10</v>
      </c>
      <c r="H26" s="414">
        <v>45</v>
      </c>
      <c r="I26" s="414">
        <v>14</v>
      </c>
      <c r="J26" s="91">
        <v>128</v>
      </c>
    </row>
    <row r="27" spans="1:10" ht="14.25">
      <c r="A27" s="3"/>
      <c r="B27" s="23">
        <v>30</v>
      </c>
      <c r="C27" s="53" t="s">
        <v>91</v>
      </c>
      <c r="D27" s="45">
        <v>1104</v>
      </c>
      <c r="E27" s="110">
        <v>1070</v>
      </c>
      <c r="F27" s="89">
        <v>1068</v>
      </c>
      <c r="G27" s="89">
        <v>2</v>
      </c>
      <c r="H27" s="89">
        <v>14</v>
      </c>
      <c r="I27" s="89">
        <v>1</v>
      </c>
      <c r="J27" s="89">
        <v>19</v>
      </c>
    </row>
    <row r="28" spans="1:10" ht="15.75" thickBot="1">
      <c r="A28" s="65"/>
      <c r="B28" s="54" t="s">
        <v>92</v>
      </c>
      <c r="C28" s="55" t="s">
        <v>110</v>
      </c>
      <c r="D28" s="49">
        <v>1071</v>
      </c>
      <c r="E28" s="111">
        <v>1049</v>
      </c>
      <c r="F28" s="90">
        <v>1048</v>
      </c>
      <c r="G28" s="90">
        <v>1</v>
      </c>
      <c r="H28" s="90">
        <v>14</v>
      </c>
      <c r="I28" s="90">
        <v>0</v>
      </c>
      <c r="J28" s="90">
        <v>8</v>
      </c>
    </row>
    <row r="29" spans="1:10" ht="15.75" thickBot="1">
      <c r="A29" s="65"/>
      <c r="B29" s="51">
        <v>40</v>
      </c>
      <c r="C29" s="56" t="s">
        <v>93</v>
      </c>
      <c r="D29" s="46">
        <v>92</v>
      </c>
      <c r="E29" s="112">
        <v>91</v>
      </c>
      <c r="F29" s="91">
        <v>91</v>
      </c>
      <c r="G29" s="91">
        <v>0</v>
      </c>
      <c r="H29" s="91">
        <v>0</v>
      </c>
      <c r="I29" s="91">
        <v>0</v>
      </c>
      <c r="J29" s="91">
        <v>1</v>
      </c>
    </row>
    <row r="30" spans="1:10" ht="15">
      <c r="A30" s="3"/>
      <c r="B30" s="44">
        <v>50</v>
      </c>
      <c r="C30" s="45" t="s">
        <v>94</v>
      </c>
      <c r="D30" s="57">
        <v>2574</v>
      </c>
      <c r="E30" s="114">
        <v>2422</v>
      </c>
      <c r="F30" s="417">
        <v>2414</v>
      </c>
      <c r="G30" s="94">
        <v>8</v>
      </c>
      <c r="H30" s="417">
        <v>31</v>
      </c>
      <c r="I30" s="94">
        <v>13</v>
      </c>
      <c r="J30" s="94">
        <v>108</v>
      </c>
    </row>
    <row r="31" spans="1:10" ht="14.25">
      <c r="A31" s="3"/>
      <c r="B31" s="27">
        <v>51</v>
      </c>
      <c r="C31" s="58" t="s">
        <v>95</v>
      </c>
      <c r="D31" s="57">
        <v>141</v>
      </c>
      <c r="E31" s="114">
        <v>130</v>
      </c>
      <c r="F31" s="94">
        <v>130</v>
      </c>
      <c r="G31" s="94">
        <v>0</v>
      </c>
      <c r="H31" s="94">
        <v>1</v>
      </c>
      <c r="I31" s="94">
        <v>1</v>
      </c>
      <c r="J31" s="94">
        <v>9</v>
      </c>
    </row>
    <row r="32" spans="1:10" ht="15">
      <c r="A32" s="65"/>
      <c r="B32" s="59">
        <v>511</v>
      </c>
      <c r="C32" s="60" t="s">
        <v>96</v>
      </c>
      <c r="D32" s="61">
        <v>133</v>
      </c>
      <c r="E32" s="115">
        <v>130</v>
      </c>
      <c r="F32" s="95">
        <v>130</v>
      </c>
      <c r="G32" s="95">
        <v>0</v>
      </c>
      <c r="H32" s="95">
        <v>1</v>
      </c>
      <c r="I32" s="95">
        <v>1</v>
      </c>
      <c r="J32" s="95">
        <v>1</v>
      </c>
    </row>
    <row r="33" spans="1:10" ht="15">
      <c r="A33" s="3"/>
      <c r="B33" s="59">
        <v>513</v>
      </c>
      <c r="C33" s="60" t="s">
        <v>97</v>
      </c>
      <c r="D33" s="170">
        <v>8</v>
      </c>
      <c r="E33" s="171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8</v>
      </c>
    </row>
    <row r="34" spans="1:10" ht="15">
      <c r="A34" s="3"/>
      <c r="B34" s="59">
        <v>514</v>
      </c>
      <c r="C34" s="60" t="s">
        <v>98</v>
      </c>
      <c r="D34" s="170">
        <v>2</v>
      </c>
      <c r="E34" s="171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2</v>
      </c>
    </row>
    <row r="35" spans="1:10" ht="14.25">
      <c r="A35" s="3"/>
      <c r="B35" s="20">
        <v>53</v>
      </c>
      <c r="C35" s="13" t="s">
        <v>99</v>
      </c>
      <c r="D35" s="57">
        <v>68</v>
      </c>
      <c r="E35" s="114">
        <v>68</v>
      </c>
      <c r="F35" s="94">
        <v>68</v>
      </c>
      <c r="G35" s="94">
        <v>0</v>
      </c>
      <c r="H35" s="94">
        <v>0</v>
      </c>
      <c r="I35" s="94">
        <v>0</v>
      </c>
      <c r="J35" s="94">
        <v>0</v>
      </c>
    </row>
    <row r="36" spans="1:10" ht="15">
      <c r="A36" s="3"/>
      <c r="B36" s="20">
        <v>55</v>
      </c>
      <c r="C36" s="13" t="s">
        <v>100</v>
      </c>
      <c r="D36" s="57">
        <v>2246</v>
      </c>
      <c r="E36" s="114">
        <v>2210</v>
      </c>
      <c r="F36" s="417">
        <v>2210</v>
      </c>
      <c r="G36" s="94">
        <v>0</v>
      </c>
      <c r="H36" s="417">
        <v>25</v>
      </c>
      <c r="I36" s="417">
        <v>11</v>
      </c>
      <c r="J36" s="96"/>
    </row>
    <row r="37" spans="1:10" ht="15">
      <c r="A37" s="65"/>
      <c r="B37" s="47">
        <v>56</v>
      </c>
      <c r="C37" s="48" t="s">
        <v>101</v>
      </c>
      <c r="D37" s="61">
        <v>2189</v>
      </c>
      <c r="E37" s="115">
        <v>2157</v>
      </c>
      <c r="F37" s="420">
        <v>2157</v>
      </c>
      <c r="G37" s="95">
        <v>0</v>
      </c>
      <c r="H37" s="420">
        <v>21</v>
      </c>
      <c r="I37" s="420">
        <v>11</v>
      </c>
      <c r="J37" s="97"/>
    </row>
    <row r="38" spans="1:10" ht="15">
      <c r="A38" s="3"/>
      <c r="B38" s="47">
        <v>551</v>
      </c>
      <c r="C38" s="48" t="s">
        <v>102</v>
      </c>
      <c r="D38" s="170">
        <v>57</v>
      </c>
      <c r="E38" s="171">
        <v>53</v>
      </c>
      <c r="F38" s="172">
        <v>53</v>
      </c>
      <c r="G38" s="172">
        <v>0</v>
      </c>
      <c r="H38" s="172">
        <v>4</v>
      </c>
      <c r="I38" s="172">
        <v>0</v>
      </c>
      <c r="J38" s="96"/>
    </row>
    <row r="39" spans="1:10" ht="15">
      <c r="A39" s="3"/>
      <c r="B39" s="47">
        <v>584</v>
      </c>
      <c r="C39" s="13" t="s">
        <v>111</v>
      </c>
      <c r="D39" s="170">
        <v>4</v>
      </c>
      <c r="E39" s="171">
        <v>2</v>
      </c>
      <c r="F39" s="172">
        <v>2</v>
      </c>
      <c r="G39" s="172">
        <v>0</v>
      </c>
      <c r="H39" s="172">
        <v>2</v>
      </c>
      <c r="I39" s="172">
        <v>0</v>
      </c>
      <c r="J39" s="96"/>
    </row>
    <row r="40" spans="1:10" ht="15" thickBot="1">
      <c r="A40" s="3"/>
      <c r="B40" s="62">
        <v>70</v>
      </c>
      <c r="C40" s="14" t="s">
        <v>104</v>
      </c>
      <c r="D40" s="63">
        <v>119</v>
      </c>
      <c r="E40" s="116">
        <v>14</v>
      </c>
      <c r="F40" s="98">
        <v>6</v>
      </c>
      <c r="G40" s="98">
        <v>8</v>
      </c>
      <c r="H40" s="98">
        <v>5</v>
      </c>
      <c r="I40" s="98">
        <v>1</v>
      </c>
      <c r="J40" s="98">
        <v>99</v>
      </c>
    </row>
    <row r="41" spans="1:10" ht="15">
      <c r="A41" s="3"/>
      <c r="B41" s="4"/>
      <c r="C41" s="10"/>
      <c r="D41" s="42"/>
      <c r="E41" s="42"/>
      <c r="F41" s="42"/>
      <c r="G41" s="42"/>
      <c r="H41" s="42"/>
      <c r="I41" s="42"/>
      <c r="J41" s="42"/>
    </row>
    <row r="42" spans="1:10" ht="15">
      <c r="A42" s="3" t="s">
        <v>105</v>
      </c>
      <c r="B42" s="64"/>
      <c r="C42" s="65"/>
      <c r="D42" s="65"/>
      <c r="E42" s="65"/>
      <c r="F42" s="65"/>
      <c r="G42" s="65"/>
      <c r="H42" s="65"/>
      <c r="I42" s="65"/>
      <c r="J42" s="65"/>
    </row>
    <row r="43" spans="1:10" ht="15.75" thickBot="1">
      <c r="A43" s="3"/>
      <c r="B43" s="64"/>
      <c r="C43" s="65"/>
      <c r="D43" s="65"/>
      <c r="E43" s="65"/>
      <c r="F43" s="65"/>
      <c r="G43" s="65"/>
      <c r="H43" s="65"/>
      <c r="I43" s="65"/>
      <c r="J43" s="65"/>
    </row>
    <row r="44" spans="1:10" ht="15">
      <c r="A44" s="65"/>
      <c r="B44" s="23">
        <v>45</v>
      </c>
      <c r="C44" s="88" t="s">
        <v>106</v>
      </c>
      <c r="D44" s="45">
        <v>-24</v>
      </c>
      <c r="E44" s="110">
        <v>-22</v>
      </c>
      <c r="F44" s="89">
        <v>-22</v>
      </c>
      <c r="G44" s="89">
        <v>0</v>
      </c>
      <c r="H44" s="89">
        <v>0</v>
      </c>
      <c r="I44" s="89">
        <v>0</v>
      </c>
      <c r="J44" s="89">
        <v>-2</v>
      </c>
    </row>
    <row r="45" spans="1:10" ht="14.25">
      <c r="A45" s="3"/>
      <c r="B45" s="20">
        <v>80</v>
      </c>
      <c r="C45" s="93" t="s">
        <v>107</v>
      </c>
      <c r="D45" s="196">
        <v>1.3515928515928517</v>
      </c>
      <c r="E45" s="199">
        <v>1.4050371593724196</v>
      </c>
      <c r="F45" s="200">
        <v>1.4096934548467275</v>
      </c>
      <c r="G45" s="200">
        <v>0</v>
      </c>
      <c r="H45" s="200">
        <v>1.3225806451612903</v>
      </c>
      <c r="I45" s="200">
        <v>1.0769230769230769</v>
      </c>
      <c r="J45" s="200">
        <v>0.19444444444444445</v>
      </c>
    </row>
    <row r="46" spans="1:10" ht="15" thickBot="1">
      <c r="A46" s="3"/>
      <c r="B46" s="21">
        <v>90</v>
      </c>
      <c r="C46" s="123" t="s">
        <v>108</v>
      </c>
      <c r="D46" s="107">
        <v>2.0604276686001213</v>
      </c>
      <c r="E46" s="165">
        <v>0.24240325512942604</v>
      </c>
      <c r="F46" s="109">
        <v>0.10388710934118259</v>
      </c>
      <c r="G46" s="109">
        <v>0.13851614578824345</v>
      </c>
      <c r="H46" s="109">
        <v>0.08657259111765216</v>
      </c>
      <c r="I46" s="109">
        <v>0.01731451822353043</v>
      </c>
      <c r="J46" s="109">
        <v>1.7141373041295125</v>
      </c>
    </row>
    <row r="47" spans="1:10" ht="15">
      <c r="A47" s="65"/>
      <c r="B47" s="71"/>
      <c r="C47" s="67" t="s">
        <v>109</v>
      </c>
      <c r="D47" s="2"/>
      <c r="E47" s="2"/>
      <c r="F47" s="2"/>
      <c r="G47" s="2"/>
      <c r="H47" s="65"/>
      <c r="I47" s="65"/>
      <c r="J47" s="65"/>
    </row>
    <row r="48" spans="1:10" ht="15">
      <c r="A48" s="65"/>
      <c r="C48" s="2" t="s">
        <v>18</v>
      </c>
      <c r="D48" s="195">
        <v>57755</v>
      </c>
      <c r="E48" s="487">
        <v>57755</v>
      </c>
      <c r="F48" s="487">
        <v>57755</v>
      </c>
      <c r="G48" s="487">
        <v>57755</v>
      </c>
      <c r="H48" s="487">
        <v>57755</v>
      </c>
      <c r="I48" s="487">
        <v>57755</v>
      </c>
      <c r="J48" s="487">
        <v>57755</v>
      </c>
    </row>
    <row r="49" spans="1:10" ht="15">
      <c r="A49" s="65"/>
      <c r="B49" s="67"/>
      <c r="C49" s="67"/>
      <c r="D49" s="68"/>
      <c r="E49" s="68"/>
      <c r="F49" s="99"/>
      <c r="G49" s="78"/>
      <c r="H49" s="29"/>
      <c r="I49" s="29"/>
      <c r="J49" s="29"/>
    </row>
    <row r="50" spans="1:10" ht="15">
      <c r="A50" s="65"/>
      <c r="B50" s="71"/>
      <c r="C50" s="2"/>
      <c r="D50" s="2"/>
      <c r="E50" s="2"/>
      <c r="F50" s="99"/>
      <c r="G50" s="78"/>
      <c r="H50" s="29"/>
      <c r="I50" s="29"/>
      <c r="J50" s="29"/>
    </row>
    <row r="51" spans="1:10" ht="15">
      <c r="A51" s="65"/>
      <c r="E51" s="100"/>
      <c r="F51" s="99"/>
      <c r="G51" s="78"/>
      <c r="H51" s="29"/>
      <c r="I51" s="29"/>
      <c r="J51" s="29"/>
    </row>
    <row r="52" spans="1:10" ht="15.75">
      <c r="A52" s="102"/>
      <c r="B52" s="19"/>
      <c r="C52" s="100"/>
      <c r="D52" s="19"/>
      <c r="E52" s="19"/>
      <c r="F52" s="19"/>
      <c r="G52" s="19"/>
      <c r="H52" s="19"/>
      <c r="I52" s="19"/>
      <c r="J52" s="19"/>
    </row>
  </sheetData>
  <sheetProtection/>
  <hyperlinks>
    <hyperlink ref="L1" location="Sommaire!A1" display="Retour sommair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7">
      <selection activeCell="A1" sqref="A1"/>
    </sheetView>
  </sheetViews>
  <sheetFormatPr defaultColWidth="11.421875" defaultRowHeight="12.75"/>
  <cols>
    <col min="1" max="1" width="3.7109375" style="297" customWidth="1"/>
    <col min="2" max="2" width="4.28125" style="297" customWidth="1"/>
    <col min="3" max="3" width="36.140625" style="297" customWidth="1"/>
    <col min="4" max="4" width="11.421875" style="297" customWidth="1"/>
    <col min="5" max="5" width="9.140625" style="297" customWidth="1"/>
    <col min="6" max="6" width="13.28125" style="297" customWidth="1"/>
    <col min="7" max="7" width="9.28125" style="297" customWidth="1"/>
    <col min="8" max="8" width="13.421875" style="297" customWidth="1"/>
    <col min="9" max="9" width="11.421875" style="297" customWidth="1"/>
    <col min="10" max="10" width="12.28125" style="297" customWidth="1"/>
    <col min="11" max="16384" width="11.421875" style="297" customWidth="1"/>
  </cols>
  <sheetData>
    <row r="1" ht="12.75">
      <c r="L1" s="549" t="s">
        <v>0</v>
      </c>
    </row>
    <row r="3" spans="1:12" ht="18.75">
      <c r="A3" s="250"/>
      <c r="B3" s="252" t="s">
        <v>112</v>
      </c>
      <c r="C3" s="252"/>
      <c r="D3" s="252"/>
      <c r="E3" s="252"/>
      <c r="F3" s="252"/>
      <c r="G3" s="252"/>
      <c r="H3" s="252"/>
      <c r="I3" s="252"/>
      <c r="J3" s="252"/>
      <c r="L3" s="548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70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223.14700000000002</v>
      </c>
      <c r="E15" s="287">
        <v>139.377</v>
      </c>
      <c r="F15" s="288">
        <v>139.377</v>
      </c>
      <c r="G15" s="77"/>
      <c r="H15" s="32">
        <v>60.34</v>
      </c>
      <c r="I15" s="127">
        <v>2.553</v>
      </c>
      <c r="J15" s="127">
        <v>20.877</v>
      </c>
      <c r="K15" s="527"/>
    </row>
    <row r="16" spans="1:11" ht="14.25">
      <c r="A16" s="70"/>
      <c r="B16" s="272"/>
      <c r="C16" s="289" t="s">
        <v>83</v>
      </c>
      <c r="D16" s="36">
        <v>39.278811725006385</v>
      </c>
      <c r="E16" s="36">
        <v>40.287974342969065</v>
      </c>
      <c r="F16" s="290">
        <v>40.287974342969065</v>
      </c>
      <c r="G16" s="82"/>
      <c r="H16" s="36">
        <v>45.333012926748424</v>
      </c>
      <c r="I16" s="291">
        <v>24.27340383862123</v>
      </c>
      <c r="J16" s="291">
        <v>16.878287110216988</v>
      </c>
      <c r="K16" s="527"/>
    </row>
    <row r="17" spans="1:11" ht="15" thickBot="1">
      <c r="A17" s="70"/>
      <c r="B17" s="278"/>
      <c r="C17" s="40" t="s">
        <v>84</v>
      </c>
      <c r="D17" s="212">
        <v>876.4949</v>
      </c>
      <c r="E17" s="212">
        <v>561.5217</v>
      </c>
      <c r="F17" s="292">
        <v>561.5217</v>
      </c>
      <c r="G17" s="214"/>
      <c r="H17" s="212">
        <v>273.5394</v>
      </c>
      <c r="I17" s="293">
        <v>6.197</v>
      </c>
      <c r="J17" s="293">
        <v>35.2368</v>
      </c>
      <c r="K17" s="527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 t="s">
        <v>68</v>
      </c>
    </row>
    <row r="22" spans="1:10" ht="15" thickBot="1">
      <c r="A22" s="70"/>
      <c r="B22" s="300">
        <v>12</v>
      </c>
      <c r="C22" s="301" t="s">
        <v>85</v>
      </c>
      <c r="D22" s="302">
        <v>875.524</v>
      </c>
      <c r="E22" s="303">
        <v>561.5217</v>
      </c>
      <c r="F22" s="304">
        <v>561.5217</v>
      </c>
      <c r="G22" s="304">
        <v>0</v>
      </c>
      <c r="H22" s="304">
        <v>273.5394</v>
      </c>
      <c r="I22" s="304">
        <v>6.197</v>
      </c>
      <c r="J22" s="304">
        <v>34.265899999999995</v>
      </c>
    </row>
    <row r="23" spans="1:13" ht="14.25">
      <c r="A23" s="70"/>
      <c r="B23" s="300">
        <v>20</v>
      </c>
      <c r="C23" s="301" t="s">
        <v>86</v>
      </c>
      <c r="D23" s="302">
        <v>108.025294</v>
      </c>
      <c r="E23" s="303">
        <v>21.684404</v>
      </c>
      <c r="F23" s="304">
        <v>15.687719000000001</v>
      </c>
      <c r="G23" s="304">
        <v>5.996685</v>
      </c>
      <c r="H23" s="304">
        <v>11.904035000000002</v>
      </c>
      <c r="I23" s="304">
        <v>0.190635</v>
      </c>
      <c r="J23" s="304">
        <v>74.24622</v>
      </c>
      <c r="M23" s="544"/>
    </row>
    <row r="24" spans="1:13" ht="15.75" thickBot="1">
      <c r="A24" s="70"/>
      <c r="B24" s="305">
        <v>25</v>
      </c>
      <c r="C24" s="306" t="s">
        <v>161</v>
      </c>
      <c r="D24" s="307">
        <v>24.893048999999998</v>
      </c>
      <c r="E24" s="308">
        <v>5.858569</v>
      </c>
      <c r="F24" s="309">
        <v>4.410832</v>
      </c>
      <c r="G24" s="309">
        <v>1.4477370000000003</v>
      </c>
      <c r="H24" s="309">
        <v>10.929556</v>
      </c>
      <c r="I24" s="309">
        <v>0.18932999999999997</v>
      </c>
      <c r="J24" s="309">
        <v>7.9155940000000005</v>
      </c>
      <c r="M24" s="544"/>
    </row>
    <row r="25" spans="1:13" ht="15" thickBot="1">
      <c r="A25" s="70"/>
      <c r="B25" s="300">
        <v>100</v>
      </c>
      <c r="C25" s="310" t="s">
        <v>89</v>
      </c>
      <c r="D25" s="311">
        <v>77.2229</v>
      </c>
      <c r="E25" s="312">
        <v>50.6</v>
      </c>
      <c r="F25" s="313">
        <v>50.6</v>
      </c>
      <c r="G25" s="313">
        <v>0</v>
      </c>
      <c r="H25" s="313">
        <v>25.2</v>
      </c>
      <c r="I25" s="313">
        <v>0</v>
      </c>
      <c r="J25" s="313">
        <v>1.4229</v>
      </c>
      <c r="M25" s="544"/>
    </row>
    <row r="26" spans="1:13" ht="15" thickBot="1">
      <c r="A26" s="70"/>
      <c r="B26" s="314">
        <v>991</v>
      </c>
      <c r="C26" s="315" t="s">
        <v>90</v>
      </c>
      <c r="D26" s="311">
        <v>1060.772194</v>
      </c>
      <c r="E26" s="312">
        <v>633.806104</v>
      </c>
      <c r="F26" s="313">
        <v>627.809419</v>
      </c>
      <c r="G26" s="313">
        <v>5.996685</v>
      </c>
      <c r="H26" s="313">
        <v>310.643435</v>
      </c>
      <c r="I26" s="313">
        <v>6.387635</v>
      </c>
      <c r="J26" s="313">
        <v>109.93502</v>
      </c>
      <c r="M26" s="544"/>
    </row>
    <row r="27" spans="1:10" ht="14.25">
      <c r="A27" s="70"/>
      <c r="B27" s="266">
        <v>30</v>
      </c>
      <c r="C27" s="316" t="s">
        <v>91</v>
      </c>
      <c r="D27" s="302">
        <v>438.960763</v>
      </c>
      <c r="E27" s="303">
        <v>211.30538600000003</v>
      </c>
      <c r="F27" s="304">
        <v>209.05396400000004</v>
      </c>
      <c r="G27" s="304">
        <v>2.251422</v>
      </c>
      <c r="H27" s="304">
        <v>220.088075</v>
      </c>
      <c r="I27" s="304">
        <v>0.070089</v>
      </c>
      <c r="J27" s="304">
        <v>7.497213</v>
      </c>
    </row>
    <row r="28" spans="1:10" ht="15.75" thickBot="1">
      <c r="A28" s="264"/>
      <c r="B28" s="317">
        <v>35</v>
      </c>
      <c r="C28" s="318" t="s">
        <v>162</v>
      </c>
      <c r="D28" s="307">
        <v>180.45973000000004</v>
      </c>
      <c r="E28" s="308">
        <v>152.29736800000003</v>
      </c>
      <c r="F28" s="309">
        <v>150.28305000000003</v>
      </c>
      <c r="G28" s="309">
        <v>2.014318</v>
      </c>
      <c r="H28" s="309">
        <v>22.119336</v>
      </c>
      <c r="I28" s="309">
        <v>0.028752</v>
      </c>
      <c r="J28" s="309">
        <v>6.0142739999999995</v>
      </c>
    </row>
    <row r="29" spans="1:10" ht="15.75" thickBot="1">
      <c r="A29" s="264"/>
      <c r="B29" s="314">
        <v>40</v>
      </c>
      <c r="C29" s="319" t="s">
        <v>93</v>
      </c>
      <c r="D29" s="311">
        <v>75.8005</v>
      </c>
      <c r="E29" s="312">
        <v>58.5</v>
      </c>
      <c r="F29" s="313">
        <v>58.5</v>
      </c>
      <c r="G29" s="313">
        <v>0</v>
      </c>
      <c r="H29" s="313">
        <v>15.1</v>
      </c>
      <c r="I29" s="313">
        <v>0</v>
      </c>
      <c r="J29" s="313">
        <v>2.2005000000000003</v>
      </c>
    </row>
    <row r="30" spans="1:10" ht="14.25">
      <c r="A30" s="70"/>
      <c r="B30" s="300">
        <v>50</v>
      </c>
      <c r="C30" s="301" t="s">
        <v>94</v>
      </c>
      <c r="D30" s="320">
        <v>546.010931</v>
      </c>
      <c r="E30" s="321">
        <v>364.000718</v>
      </c>
      <c r="F30" s="228">
        <v>360.255455</v>
      </c>
      <c r="G30" s="228">
        <v>3.7452630000000005</v>
      </c>
      <c r="H30" s="228">
        <v>75.45536000000001</v>
      </c>
      <c r="I30" s="228">
        <v>6.317546</v>
      </c>
      <c r="J30" s="228">
        <v>100.237307</v>
      </c>
    </row>
    <row r="31" spans="1:10" ht="14.25">
      <c r="A31" s="70"/>
      <c r="B31" s="322">
        <v>51</v>
      </c>
      <c r="C31" s="323" t="s">
        <v>95</v>
      </c>
      <c r="D31" s="320">
        <v>47.875438456140344</v>
      </c>
      <c r="E31" s="321">
        <v>24.83298245614035</v>
      </c>
      <c r="F31" s="228">
        <v>24.83298245614035</v>
      </c>
      <c r="G31" s="228">
        <v>0</v>
      </c>
      <c r="H31" s="228">
        <v>12.34</v>
      </c>
      <c r="I31" s="228">
        <v>0.4</v>
      </c>
      <c r="J31" s="228">
        <v>10.302456000000001</v>
      </c>
    </row>
    <row r="32" spans="1:10" ht="15">
      <c r="A32" s="264"/>
      <c r="B32" s="324">
        <v>511</v>
      </c>
      <c r="C32" s="325" t="s">
        <v>96</v>
      </c>
      <c r="D32" s="326">
        <v>37.89719545614035</v>
      </c>
      <c r="E32" s="327">
        <v>22.43424345614035</v>
      </c>
      <c r="F32" s="328">
        <v>22.43424345614035</v>
      </c>
      <c r="G32" s="328">
        <v>0</v>
      </c>
      <c r="H32" s="328">
        <v>12.24</v>
      </c>
      <c r="I32" s="328">
        <v>0.4</v>
      </c>
      <c r="J32" s="328">
        <v>2.822952</v>
      </c>
    </row>
    <row r="33" spans="1:10" ht="15">
      <c r="A33" s="70"/>
      <c r="B33" s="324">
        <v>513</v>
      </c>
      <c r="C33" s="325" t="s">
        <v>97</v>
      </c>
      <c r="D33" s="326">
        <v>9.978243</v>
      </c>
      <c r="E33" s="327">
        <v>2.398739</v>
      </c>
      <c r="F33" s="328">
        <v>2.398739</v>
      </c>
      <c r="G33" s="328">
        <v>0</v>
      </c>
      <c r="H33" s="328">
        <v>0.1</v>
      </c>
      <c r="I33" s="328">
        <v>0</v>
      </c>
      <c r="J33" s="328">
        <v>7.479504</v>
      </c>
    </row>
    <row r="34" spans="1:10" ht="15">
      <c r="A34" s="70"/>
      <c r="B34" s="324">
        <v>514</v>
      </c>
      <c r="C34" s="325" t="s">
        <v>161</v>
      </c>
      <c r="D34" s="326">
        <v>5.969408</v>
      </c>
      <c r="E34" s="327">
        <v>1.2339230000000005</v>
      </c>
      <c r="F34" s="328">
        <v>1.2339230000000005</v>
      </c>
      <c r="G34" s="328">
        <v>0</v>
      </c>
      <c r="H34" s="328">
        <v>0.1</v>
      </c>
      <c r="I34" s="328">
        <v>0</v>
      </c>
      <c r="J34" s="328">
        <v>4.635484999999999</v>
      </c>
    </row>
    <row r="35" spans="1:10" ht="14.25">
      <c r="A35" s="70"/>
      <c r="B35" s="329">
        <v>53</v>
      </c>
      <c r="C35" s="330" t="s">
        <v>99</v>
      </c>
      <c r="D35" s="320">
        <v>11.233134</v>
      </c>
      <c r="E35" s="321">
        <v>11.230434</v>
      </c>
      <c r="F35" s="228">
        <v>11.230434</v>
      </c>
      <c r="G35" s="228">
        <v>0</v>
      </c>
      <c r="H35" s="228">
        <v>0</v>
      </c>
      <c r="I35" s="228">
        <v>0</v>
      </c>
      <c r="J35" s="228">
        <v>0.0026999999999999247</v>
      </c>
    </row>
    <row r="36" spans="1:10" ht="14.25">
      <c r="A36" s="70"/>
      <c r="B36" s="329">
        <v>55</v>
      </c>
      <c r="C36" s="330" t="s">
        <v>100</v>
      </c>
      <c r="D36" s="320">
        <v>373.3509445438596</v>
      </c>
      <c r="E36" s="321">
        <v>315.3180385438596</v>
      </c>
      <c r="F36" s="228">
        <v>315.3180385438596</v>
      </c>
      <c r="G36" s="228">
        <v>0</v>
      </c>
      <c r="H36" s="228">
        <v>53.11536000000001</v>
      </c>
      <c r="I36" s="228">
        <v>4.917546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350.3334962981142</v>
      </c>
      <c r="E37" s="327">
        <v>302.392813338856</v>
      </c>
      <c r="F37" s="328">
        <v>302.392813338856</v>
      </c>
      <c r="G37" s="328">
        <v>0</v>
      </c>
      <c r="H37" s="328">
        <v>43.18155674707394</v>
      </c>
      <c r="I37" s="328">
        <v>4.759126212184239</v>
      </c>
      <c r="J37" s="229"/>
    </row>
    <row r="38" spans="1:10" ht="15">
      <c r="A38" s="70"/>
      <c r="B38" s="305">
        <v>551</v>
      </c>
      <c r="C38" s="306" t="s">
        <v>102</v>
      </c>
      <c r="D38" s="326">
        <v>23.017448245745392</v>
      </c>
      <c r="E38" s="327">
        <v>12.92522520500356</v>
      </c>
      <c r="F38" s="328">
        <v>12.92522520500356</v>
      </c>
      <c r="G38" s="328">
        <v>0</v>
      </c>
      <c r="H38" s="328">
        <v>9.933803252926072</v>
      </c>
      <c r="I38" s="328">
        <v>0.15841978781576013</v>
      </c>
      <c r="J38" s="230"/>
    </row>
    <row r="39" spans="1:10" ht="15">
      <c r="A39" s="70"/>
      <c r="B39" s="305">
        <v>584</v>
      </c>
      <c r="C39" s="330" t="s">
        <v>1</v>
      </c>
      <c r="D39" s="326">
        <v>12.361004595430604</v>
      </c>
      <c r="E39" s="327">
        <v>3.0899485348614144</v>
      </c>
      <c r="F39" s="328">
        <v>3.0899485348614144</v>
      </c>
      <c r="G39" s="328">
        <v>0</v>
      </c>
      <c r="H39" s="328">
        <v>9.113720742148345</v>
      </c>
      <c r="I39" s="328">
        <v>0.1573353184208454</v>
      </c>
      <c r="J39" s="230"/>
    </row>
    <row r="40" spans="1:10" ht="15" thickBot="1">
      <c r="A40" s="70"/>
      <c r="B40" s="279">
        <v>70</v>
      </c>
      <c r="C40" s="331" t="s">
        <v>104</v>
      </c>
      <c r="D40" s="332">
        <v>113.31652700000001</v>
      </c>
      <c r="E40" s="333">
        <v>12.619263</v>
      </c>
      <c r="F40" s="334">
        <v>8.874</v>
      </c>
      <c r="G40" s="334">
        <v>3.7452630000000005</v>
      </c>
      <c r="H40" s="334">
        <v>10</v>
      </c>
      <c r="I40" s="334">
        <v>1</v>
      </c>
      <c r="J40" s="334">
        <v>89.697264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8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8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551">
        <v>-1.4223999999999961</v>
      </c>
      <c r="E44" s="338">
        <v>7.9</v>
      </c>
      <c r="F44" s="339">
        <v>7.9</v>
      </c>
      <c r="G44" s="339">
        <v>0</v>
      </c>
      <c r="H44" s="339">
        <v>-10.1</v>
      </c>
      <c r="I44" s="339">
        <v>0</v>
      </c>
      <c r="J44" s="339">
        <v>-0.55</v>
      </c>
    </row>
    <row r="45" spans="1:10" ht="14.25">
      <c r="A45" s="70"/>
      <c r="B45" s="329">
        <v>80</v>
      </c>
      <c r="C45" s="340" t="s">
        <v>107</v>
      </c>
      <c r="D45" s="341">
        <v>1.6052698769138745</v>
      </c>
      <c r="E45" s="342">
        <v>1.5426389900692448</v>
      </c>
      <c r="F45" s="343">
        <v>1.5586764675083131</v>
      </c>
      <c r="G45" s="343">
        <v>0</v>
      </c>
      <c r="H45" s="343">
        <v>3.6251818293624196</v>
      </c>
      <c r="I45" s="343">
        <v>0.9809188567839474</v>
      </c>
      <c r="J45" s="343">
        <v>0.31876606683804626</v>
      </c>
    </row>
    <row r="46" spans="1:10" ht="15" thickBot="1">
      <c r="A46" s="70"/>
      <c r="B46" s="344">
        <v>90</v>
      </c>
      <c r="C46" s="345" t="s">
        <v>108</v>
      </c>
      <c r="D46" s="496">
        <v>1.727754810477846</v>
      </c>
      <c r="E46" s="499">
        <v>0.19240787668099898</v>
      </c>
      <c r="F46" s="497">
        <v>0.13530326594090203</v>
      </c>
      <c r="G46" s="497">
        <v>0.05710461074009698</v>
      </c>
      <c r="H46" s="497">
        <v>0.15247156405330406</v>
      </c>
      <c r="I46" s="348">
        <v>0.015247156405330406</v>
      </c>
      <c r="J46" s="497">
        <v>1.3480206308430183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165</v>
      </c>
      <c r="D48" s="296">
        <v>65585.857</v>
      </c>
      <c r="E48" s="296">
        <v>65585.857</v>
      </c>
      <c r="F48" s="296">
        <v>65585.857</v>
      </c>
      <c r="G48" s="296">
        <v>65585.857</v>
      </c>
      <c r="H48" s="296">
        <v>65585.857</v>
      </c>
      <c r="I48" s="296">
        <v>65585.857</v>
      </c>
      <c r="J48" s="296">
        <v>65585.857</v>
      </c>
    </row>
    <row r="49" spans="1:10" ht="15.75">
      <c r="A49" s="264"/>
      <c r="B49" s="350"/>
      <c r="C49" s="528" t="s">
        <v>152</v>
      </c>
      <c r="D49" s="260"/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484"/>
      <c r="E50" s="484"/>
      <c r="F50" s="485"/>
      <c r="G50" s="486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373"/>
      <c r="C52" s="255"/>
      <c r="D52" s="255"/>
      <c r="E52" s="255"/>
      <c r="F52" s="255"/>
      <c r="G52" s="255"/>
      <c r="H52" s="255"/>
      <c r="I52" s="255"/>
      <c r="J52" s="255"/>
    </row>
  </sheetData>
  <sheetProtection/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46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4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25.140625" style="0" customWidth="1"/>
    <col min="9" max="9" width="15.00390625" style="0" customWidth="1"/>
    <col min="10" max="10" width="11.421875" style="297" customWidth="1"/>
    <col min="12" max="12" width="15.421875" style="0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69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537">
        <v>20.877</v>
      </c>
      <c r="E15" s="537">
        <v>15.065</v>
      </c>
      <c r="F15" s="233"/>
      <c r="G15" s="238"/>
      <c r="H15" s="127">
        <v>2.22</v>
      </c>
      <c r="I15" s="127">
        <v>3.592</v>
      </c>
      <c r="J15" s="538"/>
    </row>
    <row r="16" spans="1:10" ht="14.25">
      <c r="A16" s="70"/>
      <c r="B16" s="273"/>
      <c r="C16" s="367" t="s">
        <v>83</v>
      </c>
      <c r="D16" s="36">
        <v>16.878287110216988</v>
      </c>
      <c r="E16" s="539">
        <v>16.72432791237969</v>
      </c>
      <c r="F16" s="234"/>
      <c r="G16" s="239"/>
      <c r="H16" s="291">
        <v>11.921621621621624</v>
      </c>
      <c r="I16" s="291">
        <v>20.58741648106904</v>
      </c>
      <c r="J16" s="540"/>
    </row>
    <row r="17" spans="1:10" ht="15" thickBot="1">
      <c r="A17" s="70"/>
      <c r="B17" s="344"/>
      <c r="C17" s="370" t="s">
        <v>84</v>
      </c>
      <c r="D17" s="212">
        <v>35.2368</v>
      </c>
      <c r="E17" s="541">
        <v>25.1952</v>
      </c>
      <c r="F17" s="235"/>
      <c r="G17" s="542"/>
      <c r="H17" s="293">
        <v>2.6466</v>
      </c>
      <c r="I17" s="293">
        <v>7.395</v>
      </c>
      <c r="J17" s="543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/>
    </row>
    <row r="22" spans="1:10" ht="15" thickBot="1">
      <c r="A22" s="70"/>
      <c r="B22" s="300">
        <v>12</v>
      </c>
      <c r="C22" s="338" t="s">
        <v>85</v>
      </c>
      <c r="D22" s="504">
        <v>34.265899999999995</v>
      </c>
      <c r="E22" s="376">
        <v>23.9624</v>
      </c>
      <c r="F22" s="376">
        <v>1.2328</v>
      </c>
      <c r="G22" s="376">
        <v>0.2</v>
      </c>
      <c r="H22" s="376">
        <v>2.6466</v>
      </c>
      <c r="I22" s="376">
        <v>3.9</v>
      </c>
      <c r="J22" s="376">
        <v>2.3241</v>
      </c>
    </row>
    <row r="23" spans="1:10" ht="14.25">
      <c r="A23" s="70"/>
      <c r="B23" s="300">
        <v>20</v>
      </c>
      <c r="C23" s="338" t="s">
        <v>86</v>
      </c>
      <c r="D23" s="504">
        <v>74.23702</v>
      </c>
      <c r="E23" s="376">
        <v>28.717418</v>
      </c>
      <c r="F23" s="376">
        <v>0.04</v>
      </c>
      <c r="G23" s="376">
        <v>0.7404380000000002</v>
      </c>
      <c r="H23" s="376">
        <v>3.9314350000000005</v>
      </c>
      <c r="I23" s="376">
        <v>37.259660000000004</v>
      </c>
      <c r="J23" s="376">
        <v>3.5480690000000004</v>
      </c>
    </row>
    <row r="24" spans="1:10" ht="15.75" thickBot="1">
      <c r="A24" s="70"/>
      <c r="B24" s="305">
        <v>25</v>
      </c>
      <c r="C24" s="377" t="s">
        <v>64</v>
      </c>
      <c r="D24" s="505">
        <v>7.906905999999999</v>
      </c>
      <c r="E24" s="500">
        <v>1.534176</v>
      </c>
      <c r="F24" s="500">
        <v>0</v>
      </c>
      <c r="G24" s="500">
        <v>0.37454000000000004</v>
      </c>
      <c r="H24" s="500">
        <v>2.6605359999999996</v>
      </c>
      <c r="I24" s="500">
        <v>1.362705</v>
      </c>
      <c r="J24" s="500">
        <v>1.974949</v>
      </c>
    </row>
    <row r="25" spans="1:10" ht="15" thickBot="1">
      <c r="A25" s="70"/>
      <c r="B25" s="300">
        <v>100</v>
      </c>
      <c r="C25" s="380" t="s">
        <v>89</v>
      </c>
      <c r="D25" s="506">
        <v>1.4229</v>
      </c>
      <c r="E25" s="501">
        <v>0</v>
      </c>
      <c r="F25" s="501">
        <v>0</v>
      </c>
      <c r="G25" s="501">
        <v>0</v>
      </c>
      <c r="H25" s="501">
        <v>1.4229</v>
      </c>
      <c r="I25" s="501">
        <v>0</v>
      </c>
      <c r="J25" s="501">
        <v>0</v>
      </c>
    </row>
    <row r="26" spans="1:10" ht="15" thickBot="1">
      <c r="A26" s="70"/>
      <c r="B26" s="314">
        <v>991</v>
      </c>
      <c r="C26" s="381" t="s">
        <v>90</v>
      </c>
      <c r="D26" s="506">
        <v>109.92582</v>
      </c>
      <c r="E26" s="501">
        <v>52.679818</v>
      </c>
      <c r="F26" s="501">
        <v>1.2728</v>
      </c>
      <c r="G26" s="501">
        <v>0.9404380000000001</v>
      </c>
      <c r="H26" s="501">
        <v>8.000935</v>
      </c>
      <c r="I26" s="501">
        <v>41.15966</v>
      </c>
      <c r="J26" s="501">
        <v>5.872169</v>
      </c>
    </row>
    <row r="27" spans="1:10" ht="14.25">
      <c r="A27" s="70"/>
      <c r="B27" s="266">
        <v>30</v>
      </c>
      <c r="C27" s="382" t="s">
        <v>91</v>
      </c>
      <c r="D27" s="504">
        <v>7.4885</v>
      </c>
      <c r="E27" s="376">
        <v>2.2376199999999997</v>
      </c>
      <c r="F27" s="376">
        <v>0</v>
      </c>
      <c r="G27" s="376">
        <v>0.705551</v>
      </c>
      <c r="H27" s="376">
        <v>0.8334040000000001</v>
      </c>
      <c r="I27" s="376">
        <v>1.905081</v>
      </c>
      <c r="J27" s="376">
        <v>1.8068440000000001</v>
      </c>
    </row>
    <row r="28" spans="1:10" ht="15.75" thickBot="1">
      <c r="A28" s="264"/>
      <c r="B28" s="317">
        <v>35</v>
      </c>
      <c r="C28" s="383" t="s">
        <v>63</v>
      </c>
      <c r="D28" s="505">
        <v>6.005561</v>
      </c>
      <c r="E28" s="500">
        <v>1.4855140000000002</v>
      </c>
      <c r="F28" s="500">
        <v>0</v>
      </c>
      <c r="G28" s="500">
        <v>0.526086</v>
      </c>
      <c r="H28" s="500">
        <v>0.6666989999999999</v>
      </c>
      <c r="I28" s="500">
        <v>1.7651869999999998</v>
      </c>
      <c r="J28" s="500">
        <v>1.5620749999999999</v>
      </c>
    </row>
    <row r="29" spans="1:10" ht="15" thickBot="1">
      <c r="A29" s="70"/>
      <c r="B29" s="314">
        <v>40</v>
      </c>
      <c r="C29" s="384" t="s">
        <v>93</v>
      </c>
      <c r="D29" s="506">
        <v>2.2005000000000003</v>
      </c>
      <c r="E29" s="501">
        <v>0</v>
      </c>
      <c r="F29" s="501">
        <v>0</v>
      </c>
      <c r="G29" s="501">
        <v>0</v>
      </c>
      <c r="H29" s="501">
        <v>2.2005000000000003</v>
      </c>
      <c r="I29" s="501">
        <v>0</v>
      </c>
      <c r="J29" s="501">
        <v>0</v>
      </c>
    </row>
    <row r="30" spans="1:10" ht="14.25">
      <c r="A30" s="70"/>
      <c r="B30" s="300">
        <v>50</v>
      </c>
      <c r="C30" s="338" t="s">
        <v>94</v>
      </c>
      <c r="D30" s="507">
        <v>100.23682</v>
      </c>
      <c r="E30" s="502">
        <v>50.442198</v>
      </c>
      <c r="F30" s="502">
        <v>1.2728</v>
      </c>
      <c r="G30" s="502">
        <v>0.23488700000000007</v>
      </c>
      <c r="H30" s="502">
        <v>4.967031</v>
      </c>
      <c r="I30" s="502">
        <v>39.254579</v>
      </c>
      <c r="J30" s="502">
        <v>4.0653250000000005</v>
      </c>
    </row>
    <row r="31" spans="1:10" ht="14.25">
      <c r="A31" s="70"/>
      <c r="B31" s="322">
        <v>51</v>
      </c>
      <c r="C31" s="385" t="s">
        <v>95</v>
      </c>
      <c r="D31" s="507">
        <v>10.302456000000001</v>
      </c>
      <c r="E31" s="531"/>
      <c r="F31" s="502">
        <v>1.2701</v>
      </c>
      <c r="G31" s="522"/>
      <c r="H31" s="502">
        <v>4.967031</v>
      </c>
      <c r="I31" s="522"/>
      <c r="J31" s="502">
        <v>4.0653250000000005</v>
      </c>
    </row>
    <row r="32" spans="1:10" ht="15">
      <c r="A32" s="264"/>
      <c r="B32" s="324">
        <v>511</v>
      </c>
      <c r="C32" s="386" t="s">
        <v>149</v>
      </c>
      <c r="D32" s="508">
        <v>2.822952</v>
      </c>
      <c r="E32" s="532"/>
      <c r="F32" s="503">
        <v>1.2701</v>
      </c>
      <c r="G32" s="522"/>
      <c r="H32" s="503">
        <v>1.035596</v>
      </c>
      <c r="I32" s="523"/>
      <c r="J32" s="503">
        <v>0.5172559999999999</v>
      </c>
    </row>
    <row r="33" spans="1:10" ht="15">
      <c r="A33" s="70"/>
      <c r="B33" s="324">
        <v>513</v>
      </c>
      <c r="C33" s="386" t="s">
        <v>102</v>
      </c>
      <c r="D33" s="508">
        <v>7.479504</v>
      </c>
      <c r="E33" s="531"/>
      <c r="F33" s="503">
        <v>0</v>
      </c>
      <c r="G33" s="522"/>
      <c r="H33" s="503">
        <v>3.9314350000000005</v>
      </c>
      <c r="I33" s="522"/>
      <c r="J33" s="503">
        <v>3.5480690000000004</v>
      </c>
    </row>
    <row r="34" spans="1:10" ht="15">
      <c r="A34" s="70"/>
      <c r="B34" s="324">
        <v>514</v>
      </c>
      <c r="C34" s="386" t="s">
        <v>161</v>
      </c>
      <c r="D34" s="508">
        <v>4.635484999999999</v>
      </c>
      <c r="E34" s="531"/>
      <c r="F34" s="503">
        <v>0</v>
      </c>
      <c r="G34" s="522"/>
      <c r="H34" s="503">
        <v>2.6605359999999996</v>
      </c>
      <c r="I34" s="522"/>
      <c r="J34" s="503">
        <v>1.974949</v>
      </c>
    </row>
    <row r="35" spans="1:10" ht="14.25">
      <c r="A35" s="70"/>
      <c r="B35" s="329">
        <v>53</v>
      </c>
      <c r="C35" s="389" t="s">
        <v>99</v>
      </c>
      <c r="D35" s="507">
        <v>0.0026999999999999247</v>
      </c>
      <c r="E35" s="531"/>
      <c r="F35" s="502">
        <v>0.0026999999999999247</v>
      </c>
      <c r="G35" s="522"/>
      <c r="H35" s="502">
        <v>0</v>
      </c>
      <c r="I35" s="522"/>
      <c r="J35" s="502">
        <v>0</v>
      </c>
    </row>
    <row r="36" spans="1:10" ht="14.25">
      <c r="A36" s="70"/>
      <c r="B36" s="329">
        <v>55</v>
      </c>
      <c r="C36" s="389" t="s">
        <v>100</v>
      </c>
      <c r="D36" s="507">
        <v>0</v>
      </c>
      <c r="E36" s="531"/>
      <c r="F36" s="522"/>
      <c r="G36" s="502">
        <v>0</v>
      </c>
      <c r="H36" s="522"/>
      <c r="I36" s="522"/>
      <c r="J36" s="522"/>
    </row>
    <row r="37" spans="1:10" ht="15">
      <c r="A37" s="264"/>
      <c r="B37" s="305">
        <v>56</v>
      </c>
      <c r="C37" s="377" t="s">
        <v>149</v>
      </c>
      <c r="D37" s="533"/>
      <c r="E37" s="532"/>
      <c r="F37" s="523"/>
      <c r="G37" s="523"/>
      <c r="H37" s="523"/>
      <c r="I37" s="523"/>
      <c r="J37" s="523"/>
    </row>
    <row r="38" spans="1:10" ht="15">
      <c r="A38" s="70"/>
      <c r="B38" s="305">
        <v>551</v>
      </c>
      <c r="C38" s="377" t="s">
        <v>102</v>
      </c>
      <c r="D38" s="534"/>
      <c r="E38" s="531"/>
      <c r="F38" s="522"/>
      <c r="G38" s="522"/>
      <c r="H38" s="522"/>
      <c r="I38" s="522"/>
      <c r="J38" s="522"/>
    </row>
    <row r="39" spans="1:10" ht="15">
      <c r="A39" s="70"/>
      <c r="B39" s="305">
        <v>584</v>
      </c>
      <c r="C39" s="389" t="s">
        <v>1</v>
      </c>
      <c r="D39" s="534"/>
      <c r="E39" s="531"/>
      <c r="F39" s="522"/>
      <c r="G39" s="522"/>
      <c r="H39" s="522"/>
      <c r="I39" s="522"/>
      <c r="J39" s="522"/>
    </row>
    <row r="40" spans="1:10" ht="15" thickBot="1">
      <c r="A40" s="70"/>
      <c r="B40" s="279">
        <v>70</v>
      </c>
      <c r="C40" s="390" t="s">
        <v>104</v>
      </c>
      <c r="D40" s="535">
        <v>89.696777</v>
      </c>
      <c r="E40" s="536">
        <v>50.442198</v>
      </c>
      <c r="F40" s="524"/>
      <c r="G40" s="536">
        <v>0</v>
      </c>
      <c r="H40" s="524"/>
      <c r="I40" s="536">
        <v>39.254579</v>
      </c>
      <c r="J40" s="524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504">
        <v>0.7776000000000003</v>
      </c>
      <c r="E44" s="376">
        <v>0</v>
      </c>
      <c r="F44" s="376">
        <v>0</v>
      </c>
      <c r="G44" s="376">
        <v>0</v>
      </c>
      <c r="H44" s="376">
        <v>0.7776000000000003</v>
      </c>
      <c r="I44" s="376">
        <v>0</v>
      </c>
      <c r="J44" s="376">
        <v>0</v>
      </c>
    </row>
    <row r="45" spans="1:10" ht="14.25">
      <c r="A45" s="70"/>
      <c r="B45" s="329">
        <v>80</v>
      </c>
      <c r="C45" s="394" t="s">
        <v>107</v>
      </c>
      <c r="D45" s="341">
        <v>0.3515354936439524</v>
      </c>
      <c r="E45" s="343">
        <v>0.49948656083543386</v>
      </c>
      <c r="F45" s="343">
        <v>0</v>
      </c>
      <c r="G45" s="343">
        <v>0</v>
      </c>
      <c r="H45" s="343">
        <v>0.5328333968521637</v>
      </c>
      <c r="I45" s="343">
        <v>0.1883856657843662</v>
      </c>
      <c r="J45" s="343">
        <v>0</v>
      </c>
    </row>
    <row r="46" spans="1:10" ht="15" thickBot="1">
      <c r="A46" s="70"/>
      <c r="B46" s="344">
        <v>90</v>
      </c>
      <c r="C46" s="395" t="s">
        <v>108</v>
      </c>
      <c r="D46" s="496">
        <v>1.3676237698624567</v>
      </c>
      <c r="E46" s="497">
        <v>0.769101759240563</v>
      </c>
      <c r="F46" s="525"/>
      <c r="G46" s="525"/>
      <c r="H46" s="525"/>
      <c r="I46" s="348">
        <v>0.5985220106218937</v>
      </c>
      <c r="J46" s="52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165</v>
      </c>
      <c r="D48" s="530">
        <v>65585.857</v>
      </c>
      <c r="E48" s="530">
        <v>65585.857</v>
      </c>
      <c r="F48" s="530">
        <v>65585.857</v>
      </c>
      <c r="G48" s="530">
        <v>65585.857</v>
      </c>
      <c r="H48" s="530">
        <v>65585.857</v>
      </c>
      <c r="I48" s="530">
        <v>65585.857</v>
      </c>
      <c r="J48" s="530">
        <v>65585.857</v>
      </c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398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375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4">
      <selection activeCell="D48" sqref="D48"/>
    </sheetView>
  </sheetViews>
  <sheetFormatPr defaultColWidth="11.421875" defaultRowHeight="12.75"/>
  <cols>
    <col min="1" max="1" width="3.7109375" style="297" customWidth="1"/>
    <col min="2" max="2" width="4.28125" style="297" customWidth="1"/>
    <col min="3" max="3" width="36.140625" style="297" customWidth="1"/>
    <col min="4" max="4" width="11.421875" style="297" customWidth="1"/>
    <col min="5" max="5" width="9.140625" style="297" customWidth="1"/>
    <col min="6" max="6" width="13.28125" style="297" customWidth="1"/>
    <col min="7" max="7" width="9.28125" style="297" customWidth="1"/>
    <col min="8" max="8" width="13.421875" style="297" customWidth="1"/>
    <col min="9" max="9" width="11.421875" style="297" customWidth="1"/>
    <col min="10" max="10" width="12.28125" style="297" customWidth="1"/>
    <col min="11" max="16384" width="11.421875" style="297" customWidth="1"/>
  </cols>
  <sheetData>
    <row r="1" ht="12.75">
      <c r="L1" s="549" t="s">
        <v>0</v>
      </c>
    </row>
    <row r="3" spans="1:12" ht="18.75">
      <c r="A3" s="250"/>
      <c r="B3" s="252" t="s">
        <v>112</v>
      </c>
      <c r="C3" s="252"/>
      <c r="D3" s="252"/>
      <c r="E3" s="252"/>
      <c r="F3" s="252"/>
      <c r="G3" s="252"/>
      <c r="H3" s="252"/>
      <c r="I3" s="252"/>
      <c r="J3" s="252"/>
      <c r="L3" s="548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164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216.24699999999999</v>
      </c>
      <c r="E15" s="287">
        <v>125.506</v>
      </c>
      <c r="F15" s="288">
        <v>125.506</v>
      </c>
      <c r="G15" s="77"/>
      <c r="H15" s="32">
        <v>67.946</v>
      </c>
      <c r="I15" s="127">
        <v>3.065</v>
      </c>
      <c r="J15" s="127">
        <v>19.73</v>
      </c>
      <c r="K15" s="550"/>
    </row>
    <row r="16" spans="1:11" ht="14.25">
      <c r="A16" s="70"/>
      <c r="B16" s="272"/>
      <c r="C16" s="289" t="s">
        <v>83</v>
      </c>
      <c r="D16" s="36">
        <v>36.39274533288323</v>
      </c>
      <c r="E16" s="36">
        <v>39.73696078275142</v>
      </c>
      <c r="F16" s="290">
        <v>39.73696078275142</v>
      </c>
      <c r="G16" s="82"/>
      <c r="H16" s="36">
        <v>36.0581638359874</v>
      </c>
      <c r="I16" s="291">
        <v>24.866557911908647</v>
      </c>
      <c r="J16" s="291">
        <v>16.878287110216988</v>
      </c>
      <c r="K16" s="550"/>
    </row>
    <row r="17" spans="1:11" ht="15" thickBot="1">
      <c r="A17" s="70"/>
      <c r="B17" s="278"/>
      <c r="C17" s="40" t="s">
        <v>84</v>
      </c>
      <c r="D17" s="212">
        <v>786.9821999999999</v>
      </c>
      <c r="E17" s="212">
        <v>498.7227</v>
      </c>
      <c r="F17" s="292">
        <v>498.7227</v>
      </c>
      <c r="G17" s="214"/>
      <c r="H17" s="212">
        <v>245.0008</v>
      </c>
      <c r="I17" s="293">
        <v>7.6216</v>
      </c>
      <c r="J17" s="293">
        <v>35.637100000000004</v>
      </c>
      <c r="K17" s="550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 t="s">
        <v>68</v>
      </c>
    </row>
    <row r="22" spans="1:10" ht="15" thickBot="1">
      <c r="A22" s="70"/>
      <c r="B22" s="300">
        <v>12</v>
      </c>
      <c r="C22" s="301" t="s">
        <v>85</v>
      </c>
      <c r="D22" s="302">
        <v>783.8532999999999</v>
      </c>
      <c r="E22" s="303">
        <v>498.7227</v>
      </c>
      <c r="F22" s="304">
        <v>498.7227</v>
      </c>
      <c r="G22" s="304">
        <v>0</v>
      </c>
      <c r="H22" s="304">
        <v>245.0008</v>
      </c>
      <c r="I22" s="304">
        <v>7.6216</v>
      </c>
      <c r="J22" s="304">
        <v>32.508199999999995</v>
      </c>
    </row>
    <row r="23" spans="1:13" ht="14.25">
      <c r="A23" s="70"/>
      <c r="B23" s="300">
        <v>20</v>
      </c>
      <c r="C23" s="301" t="s">
        <v>86</v>
      </c>
      <c r="D23" s="302">
        <v>106.31032</v>
      </c>
      <c r="E23" s="303">
        <v>16.737486</v>
      </c>
      <c r="F23" s="304">
        <v>10.994073</v>
      </c>
      <c r="G23" s="304">
        <v>5.743412999999999</v>
      </c>
      <c r="H23" s="304">
        <v>14.890642</v>
      </c>
      <c r="I23" s="304">
        <v>0.7733210000000001</v>
      </c>
      <c r="J23" s="304">
        <v>73.908871</v>
      </c>
      <c r="M23" s="544"/>
    </row>
    <row r="24" spans="1:13" ht="15.75" thickBot="1">
      <c r="A24" s="70"/>
      <c r="B24" s="305">
        <v>25</v>
      </c>
      <c r="C24" s="306" t="s">
        <v>161</v>
      </c>
      <c r="D24" s="307">
        <v>30.154181</v>
      </c>
      <c r="E24" s="308">
        <v>5.8194360000000005</v>
      </c>
      <c r="F24" s="309">
        <v>4.3036140000000005</v>
      </c>
      <c r="G24" s="309">
        <v>1.5158220000000002</v>
      </c>
      <c r="H24" s="309">
        <v>14.355761</v>
      </c>
      <c r="I24" s="309">
        <v>0.762471</v>
      </c>
      <c r="J24" s="309">
        <v>9.216512999999999</v>
      </c>
      <c r="M24" s="544"/>
    </row>
    <row r="25" spans="1:13" ht="15" thickBot="1">
      <c r="A25" s="70"/>
      <c r="B25" s="300">
        <v>100</v>
      </c>
      <c r="C25" s="310" t="s">
        <v>89</v>
      </c>
      <c r="D25" s="311">
        <v>75.8005</v>
      </c>
      <c r="E25" s="312">
        <v>58.5</v>
      </c>
      <c r="F25" s="313">
        <v>58.5</v>
      </c>
      <c r="G25" s="313">
        <v>0</v>
      </c>
      <c r="H25" s="313">
        <v>15.1</v>
      </c>
      <c r="I25" s="313">
        <v>0</v>
      </c>
      <c r="J25" s="313">
        <v>2.2005000000000003</v>
      </c>
      <c r="M25" s="544"/>
    </row>
    <row r="26" spans="1:13" ht="15" thickBot="1">
      <c r="A26" s="70"/>
      <c r="B26" s="314">
        <v>991</v>
      </c>
      <c r="C26" s="315" t="s">
        <v>90</v>
      </c>
      <c r="D26" s="311">
        <v>965.96412</v>
      </c>
      <c r="E26" s="312">
        <v>573.960186</v>
      </c>
      <c r="F26" s="313">
        <v>568.216773</v>
      </c>
      <c r="G26" s="313">
        <v>5.743412999999999</v>
      </c>
      <c r="H26" s="313">
        <v>274.991442</v>
      </c>
      <c r="I26" s="313">
        <v>8.394921</v>
      </c>
      <c r="J26" s="313">
        <v>108.617571</v>
      </c>
      <c r="M26" s="544"/>
    </row>
    <row r="27" spans="1:13" ht="14.25">
      <c r="A27" s="70"/>
      <c r="B27" s="266">
        <v>30</v>
      </c>
      <c r="C27" s="316" t="s">
        <v>91</v>
      </c>
      <c r="D27" s="302">
        <v>360.68016399999993</v>
      </c>
      <c r="E27" s="303">
        <v>195.740887</v>
      </c>
      <c r="F27" s="304">
        <v>193.76049899999998</v>
      </c>
      <c r="G27" s="304">
        <v>1.9803879999999998</v>
      </c>
      <c r="H27" s="304">
        <v>156.519702</v>
      </c>
      <c r="I27" s="304">
        <v>0.075771</v>
      </c>
      <c r="J27" s="304">
        <v>8.343804</v>
      </c>
      <c r="M27" s="544"/>
    </row>
    <row r="28" spans="1:13" ht="15.75" thickBot="1">
      <c r="A28" s="264"/>
      <c r="B28" s="317">
        <v>35</v>
      </c>
      <c r="C28" s="318" t="s">
        <v>162</v>
      </c>
      <c r="D28" s="307">
        <v>171.979081</v>
      </c>
      <c r="E28" s="308">
        <v>151.217807</v>
      </c>
      <c r="F28" s="309">
        <v>149.253175</v>
      </c>
      <c r="G28" s="309">
        <v>1.964632</v>
      </c>
      <c r="H28" s="309">
        <v>13.873539999999998</v>
      </c>
      <c r="I28" s="309">
        <v>0.04849200000000001</v>
      </c>
      <c r="J28" s="309">
        <v>6.8392420000000005</v>
      </c>
      <c r="M28" s="544"/>
    </row>
    <row r="29" spans="1:10" ht="15.75" thickBot="1">
      <c r="A29" s="264"/>
      <c r="B29" s="314">
        <v>40</v>
      </c>
      <c r="C29" s="319" t="s">
        <v>93</v>
      </c>
      <c r="D29" s="311">
        <v>80.2073</v>
      </c>
      <c r="E29" s="312">
        <v>58</v>
      </c>
      <c r="F29" s="313">
        <v>58</v>
      </c>
      <c r="G29" s="313">
        <v>0</v>
      </c>
      <c r="H29" s="313">
        <v>19</v>
      </c>
      <c r="I29" s="313">
        <v>0</v>
      </c>
      <c r="J29" s="313">
        <v>3.2073</v>
      </c>
    </row>
    <row r="30" spans="1:10" ht="14.25">
      <c r="A30" s="70"/>
      <c r="B30" s="300">
        <v>50</v>
      </c>
      <c r="C30" s="301" t="s">
        <v>94</v>
      </c>
      <c r="D30" s="320">
        <v>525.076656</v>
      </c>
      <c r="E30" s="321">
        <v>320.21929900000003</v>
      </c>
      <c r="F30" s="228">
        <v>316.456274</v>
      </c>
      <c r="G30" s="228">
        <v>3.763025</v>
      </c>
      <c r="H30" s="228">
        <v>99.47174000000001</v>
      </c>
      <c r="I30" s="228">
        <v>8.31915</v>
      </c>
      <c r="J30" s="228">
        <v>97.06646699999999</v>
      </c>
    </row>
    <row r="31" spans="1:10" ht="14.25">
      <c r="A31" s="70"/>
      <c r="B31" s="322">
        <v>51</v>
      </c>
      <c r="C31" s="323" t="s">
        <v>95</v>
      </c>
      <c r="D31" s="320">
        <v>47.64365607017544</v>
      </c>
      <c r="E31" s="321">
        <v>26.791228070175443</v>
      </c>
      <c r="F31" s="228">
        <v>26.791228070175443</v>
      </c>
      <c r="G31" s="228">
        <v>0</v>
      </c>
      <c r="H31" s="228">
        <v>13.52732</v>
      </c>
      <c r="I31" s="228">
        <v>0</v>
      </c>
      <c r="J31" s="228">
        <v>7.325108000000001</v>
      </c>
    </row>
    <row r="32" spans="1:10" ht="15">
      <c r="A32" s="264"/>
      <c r="B32" s="324">
        <v>511</v>
      </c>
      <c r="C32" s="325" t="s">
        <v>96</v>
      </c>
      <c r="D32" s="326">
        <v>38.193743070175444</v>
      </c>
      <c r="E32" s="327">
        <v>23.558704070175445</v>
      </c>
      <c r="F32" s="328">
        <v>23.558704070175445</v>
      </c>
      <c r="G32" s="328">
        <v>0</v>
      </c>
      <c r="H32" s="328">
        <v>13.47912</v>
      </c>
      <c r="I32" s="328">
        <v>0</v>
      </c>
      <c r="J32" s="328">
        <v>1.1559190000000008</v>
      </c>
    </row>
    <row r="33" spans="1:10" ht="15">
      <c r="A33" s="70"/>
      <c r="B33" s="324">
        <v>513</v>
      </c>
      <c r="C33" s="325" t="s">
        <v>97</v>
      </c>
      <c r="D33" s="326">
        <v>9.449913</v>
      </c>
      <c r="E33" s="327">
        <v>3.2325239999999997</v>
      </c>
      <c r="F33" s="328">
        <v>3.2325239999999997</v>
      </c>
      <c r="G33" s="328">
        <v>0</v>
      </c>
      <c r="H33" s="328">
        <v>0.0482</v>
      </c>
      <c r="I33" s="328">
        <v>0</v>
      </c>
      <c r="J33" s="328">
        <v>6.169189</v>
      </c>
    </row>
    <row r="34" spans="1:10" ht="15">
      <c r="A34" s="70"/>
      <c r="B34" s="324">
        <v>514</v>
      </c>
      <c r="C34" s="325" t="s">
        <v>161</v>
      </c>
      <c r="D34" s="326">
        <v>6.585485</v>
      </c>
      <c r="E34" s="327">
        <v>2.125858</v>
      </c>
      <c r="F34" s="328">
        <v>2.125858</v>
      </c>
      <c r="G34" s="328">
        <v>0</v>
      </c>
      <c r="H34" s="328">
        <v>0.0482</v>
      </c>
      <c r="I34" s="328">
        <v>0</v>
      </c>
      <c r="J34" s="328">
        <v>4.411427</v>
      </c>
    </row>
    <row r="35" spans="1:10" ht="14.25">
      <c r="A35" s="70"/>
      <c r="B35" s="329">
        <v>53</v>
      </c>
      <c r="C35" s="330" t="s">
        <v>99</v>
      </c>
      <c r="D35" s="320">
        <v>10.178154</v>
      </c>
      <c r="E35" s="321">
        <v>9.974454</v>
      </c>
      <c r="F35" s="228">
        <v>9.974454</v>
      </c>
      <c r="G35" s="228">
        <v>0</v>
      </c>
      <c r="H35" s="228">
        <v>0</v>
      </c>
      <c r="I35" s="228">
        <v>0</v>
      </c>
      <c r="J35" s="228">
        <v>0.2037</v>
      </c>
    </row>
    <row r="36" spans="1:10" ht="14.25">
      <c r="A36" s="70"/>
      <c r="B36" s="329">
        <v>55</v>
      </c>
      <c r="C36" s="330" t="s">
        <v>100</v>
      </c>
      <c r="D36" s="320">
        <v>352.28356192982454</v>
      </c>
      <c r="E36" s="321">
        <v>269.0199919298246</v>
      </c>
      <c r="F36" s="228">
        <v>269.0199919298246</v>
      </c>
      <c r="G36" s="228">
        <v>0</v>
      </c>
      <c r="H36" s="228">
        <v>75.94442000000001</v>
      </c>
      <c r="I36" s="228">
        <v>7.3191500000000005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331.0223024262585</v>
      </c>
      <c r="E37" s="327">
        <v>261.55455723309075</v>
      </c>
      <c r="F37" s="328">
        <v>261.55455723309075</v>
      </c>
      <c r="G37" s="328">
        <v>0</v>
      </c>
      <c r="H37" s="328">
        <v>62.828959460809216</v>
      </c>
      <c r="I37" s="328">
        <v>6.638785732358475</v>
      </c>
      <c r="J37" s="229"/>
    </row>
    <row r="38" spans="1:10" ht="15">
      <c r="A38" s="70"/>
      <c r="B38" s="305">
        <v>551</v>
      </c>
      <c r="C38" s="306" t="s">
        <v>102</v>
      </c>
      <c r="D38" s="326">
        <v>21.261259503566162</v>
      </c>
      <c r="E38" s="327">
        <v>7.4654346967338405</v>
      </c>
      <c r="F38" s="328">
        <v>7.4654346967338405</v>
      </c>
      <c r="G38" s="328">
        <v>0</v>
      </c>
      <c r="H38" s="328">
        <v>13.115460539190794</v>
      </c>
      <c r="I38" s="328">
        <v>0.680364267641526</v>
      </c>
      <c r="J38" s="230"/>
    </row>
    <row r="39" spans="1:10" ht="15">
      <c r="A39" s="70"/>
      <c r="B39" s="305">
        <v>584</v>
      </c>
      <c r="C39" s="330" t="s">
        <v>1</v>
      </c>
      <c r="D39" s="326">
        <v>15.40830517692498</v>
      </c>
      <c r="E39" s="327">
        <v>2.094671463572581</v>
      </c>
      <c r="F39" s="328">
        <v>2.094671463572581</v>
      </c>
      <c r="G39" s="328">
        <v>0</v>
      </c>
      <c r="H39" s="328">
        <v>12.642815225928803</v>
      </c>
      <c r="I39" s="328">
        <v>0.670818487423595</v>
      </c>
      <c r="J39" s="230"/>
    </row>
    <row r="40" spans="1:10" ht="15" thickBot="1">
      <c r="A40" s="70"/>
      <c r="B40" s="279">
        <v>70</v>
      </c>
      <c r="C40" s="331" t="s">
        <v>104</v>
      </c>
      <c r="D40" s="332">
        <v>114.90362200000001</v>
      </c>
      <c r="E40" s="333">
        <v>14.433625</v>
      </c>
      <c r="F40" s="334">
        <v>10.6706</v>
      </c>
      <c r="G40" s="334">
        <v>3.763025</v>
      </c>
      <c r="H40" s="334">
        <v>10</v>
      </c>
      <c r="I40" s="334">
        <v>1</v>
      </c>
      <c r="J40" s="334">
        <v>89.469997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8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8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4.406800000000004</v>
      </c>
      <c r="E44" s="338">
        <v>-0.5</v>
      </c>
      <c r="F44" s="339">
        <v>-0.5</v>
      </c>
      <c r="G44" s="339">
        <v>0</v>
      </c>
      <c r="H44" s="339">
        <v>3.9</v>
      </c>
      <c r="I44" s="339">
        <v>0</v>
      </c>
      <c r="J44" s="339">
        <v>-0.55</v>
      </c>
    </row>
    <row r="45" spans="1:10" ht="14.25">
      <c r="A45" s="70"/>
      <c r="B45" s="329">
        <v>80</v>
      </c>
      <c r="C45" s="340" t="s">
        <v>107</v>
      </c>
      <c r="D45" s="341">
        <v>1.4987948731051566</v>
      </c>
      <c r="E45" s="342">
        <v>1.5574411085073292</v>
      </c>
      <c r="F45" s="343">
        <v>1.5759608545476331</v>
      </c>
      <c r="G45" s="343">
        <v>0</v>
      </c>
      <c r="H45" s="343">
        <v>2.4630191449350334</v>
      </c>
      <c r="I45" s="343">
        <v>0.9161512894947199</v>
      </c>
      <c r="J45" s="343">
        <v>0.31876606683804626</v>
      </c>
    </row>
    <row r="46" spans="1:10" ht="15" thickBot="1">
      <c r="A46" s="70"/>
      <c r="B46" s="344">
        <v>90</v>
      </c>
      <c r="C46" s="345" t="s">
        <v>108</v>
      </c>
      <c r="D46" s="496">
        <v>1.732615911215658</v>
      </c>
      <c r="E46" s="499">
        <v>0.2176426460387828</v>
      </c>
      <c r="F46" s="497">
        <v>0.16090050966555083</v>
      </c>
      <c r="G46" s="497">
        <v>0.056742136373232</v>
      </c>
      <c r="H46" s="497">
        <v>0.15078862450616726</v>
      </c>
      <c r="I46" s="348">
        <v>0.015078862450616725</v>
      </c>
      <c r="J46" s="497">
        <v>1.3480206308430183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163</v>
      </c>
      <c r="D48" s="552">
        <v>66318</v>
      </c>
      <c r="E48" s="296"/>
      <c r="F48" s="296"/>
      <c r="G48" s="296"/>
      <c r="H48" s="296"/>
      <c r="I48" s="296"/>
      <c r="J48" s="296"/>
    </row>
    <row r="49" spans="1:10" ht="15.75">
      <c r="A49" s="264"/>
      <c r="B49" s="350"/>
      <c r="C49" s="528" t="s">
        <v>152</v>
      </c>
      <c r="D49" s="260"/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484"/>
      <c r="E50" s="484"/>
      <c r="F50" s="485"/>
      <c r="G50" s="486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373"/>
      <c r="C52" s="255"/>
      <c r="D52" s="255"/>
      <c r="E52" s="255"/>
      <c r="F52" s="255"/>
      <c r="G52" s="255"/>
      <c r="H52" s="255"/>
      <c r="I52" s="255"/>
      <c r="J52" s="255"/>
    </row>
  </sheetData>
  <sheetProtection/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 r:id="rId1"/>
  <headerFooter alignWithMargins="0">
    <oddFooter>&amp;C&amp;"Times New Roman,Gras"&amp;11 &amp;"Times New Roman,Normal"&amp;12 46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31">
      <selection activeCell="C49" sqref="C49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25.140625" style="0" customWidth="1"/>
    <col min="9" max="9" width="15.00390625" style="0" customWidth="1"/>
    <col min="10" max="10" width="11.421875" style="297" customWidth="1"/>
    <col min="12" max="12" width="15.421875" style="0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262" t="s">
        <v>164</v>
      </c>
      <c r="J6" s="407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128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537">
        <v>19.73</v>
      </c>
      <c r="E15" s="537">
        <v>14.093</v>
      </c>
      <c r="F15" s="233"/>
      <c r="G15" s="238"/>
      <c r="H15" s="127">
        <v>1.588</v>
      </c>
      <c r="I15" s="127">
        <v>4.049</v>
      </c>
      <c r="J15" s="538"/>
    </row>
    <row r="16" spans="1:10" ht="14.25">
      <c r="A16" s="70"/>
      <c r="B16" s="273"/>
      <c r="C16" s="367" t="s">
        <v>83</v>
      </c>
      <c r="D16" s="36">
        <v>18.062392295995945</v>
      </c>
      <c r="E16" s="539">
        <v>16.173348470872064</v>
      </c>
      <c r="F16" s="234"/>
      <c r="G16" s="239"/>
      <c r="H16" s="291">
        <v>13.68639798488665</v>
      </c>
      <c r="I16" s="291">
        <v>26.353667572240056</v>
      </c>
      <c r="J16" s="540"/>
    </row>
    <row r="17" spans="1:10" ht="15" thickBot="1">
      <c r="A17" s="70"/>
      <c r="B17" s="344"/>
      <c r="C17" s="370" t="s">
        <v>84</v>
      </c>
      <c r="D17" s="212">
        <v>35.637100000000004</v>
      </c>
      <c r="E17" s="541">
        <v>22.7931</v>
      </c>
      <c r="F17" s="235"/>
      <c r="G17" s="542"/>
      <c r="H17" s="293">
        <v>2.1734</v>
      </c>
      <c r="I17" s="293">
        <v>10.6706</v>
      </c>
      <c r="J17" s="543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 t="s">
        <v>68</v>
      </c>
    </row>
    <row r="22" spans="1:10" ht="15" thickBot="1">
      <c r="A22" s="70"/>
      <c r="B22" s="300">
        <v>12</v>
      </c>
      <c r="C22" s="338" t="s">
        <v>85</v>
      </c>
      <c r="D22" s="504">
        <v>32.508199999999995</v>
      </c>
      <c r="E22" s="376">
        <v>21.3193</v>
      </c>
      <c r="F22" s="376">
        <v>1.4738</v>
      </c>
      <c r="G22" s="376">
        <v>0</v>
      </c>
      <c r="H22" s="376">
        <v>2.1734</v>
      </c>
      <c r="I22" s="376">
        <v>5.542</v>
      </c>
      <c r="J22" s="376">
        <v>1.9997</v>
      </c>
    </row>
    <row r="23" spans="1:10" ht="14.25">
      <c r="A23" s="70"/>
      <c r="B23" s="300">
        <v>20</v>
      </c>
      <c r="C23" s="338" t="s">
        <v>86</v>
      </c>
      <c r="D23" s="504">
        <v>73.908871</v>
      </c>
      <c r="E23" s="376">
        <v>28.289804</v>
      </c>
      <c r="F23" s="376">
        <v>0</v>
      </c>
      <c r="G23" s="376">
        <v>0.8727</v>
      </c>
      <c r="H23" s="376">
        <v>2.36178</v>
      </c>
      <c r="I23" s="376">
        <v>38.577178</v>
      </c>
      <c r="J23" s="376">
        <v>3.8074090000000003</v>
      </c>
    </row>
    <row r="24" spans="1:10" ht="15.75" thickBot="1">
      <c r="A24" s="70"/>
      <c r="B24" s="305">
        <v>25</v>
      </c>
      <c r="C24" s="377" t="s">
        <v>64</v>
      </c>
      <c r="D24" s="505">
        <v>9.216512999999999</v>
      </c>
      <c r="E24" s="500">
        <v>2.3022949999999995</v>
      </c>
      <c r="F24" s="500">
        <v>0</v>
      </c>
      <c r="G24" s="500">
        <v>0.688296</v>
      </c>
      <c r="H24" s="500">
        <v>1.9178599999999997</v>
      </c>
      <c r="I24" s="500">
        <v>1.814495</v>
      </c>
      <c r="J24" s="500">
        <v>2.493567</v>
      </c>
    </row>
    <row r="25" spans="1:10" ht="15" thickBot="1">
      <c r="A25" s="70"/>
      <c r="B25" s="300">
        <v>100</v>
      </c>
      <c r="C25" s="380" t="s">
        <v>89</v>
      </c>
      <c r="D25" s="506">
        <v>2.2005000000000003</v>
      </c>
      <c r="E25" s="501">
        <v>0</v>
      </c>
      <c r="F25" s="501">
        <v>0</v>
      </c>
      <c r="G25" s="501">
        <v>0</v>
      </c>
      <c r="H25" s="501">
        <v>2.2005000000000003</v>
      </c>
      <c r="I25" s="501">
        <v>0</v>
      </c>
      <c r="J25" s="501">
        <v>0</v>
      </c>
    </row>
    <row r="26" spans="1:10" ht="15" thickBot="1">
      <c r="A26" s="70"/>
      <c r="B26" s="314">
        <v>991</v>
      </c>
      <c r="C26" s="381" t="s">
        <v>90</v>
      </c>
      <c r="D26" s="506">
        <v>108.617571</v>
      </c>
      <c r="E26" s="501">
        <v>49.609104</v>
      </c>
      <c r="F26" s="501">
        <v>1.4738</v>
      </c>
      <c r="G26" s="501">
        <v>0.8727</v>
      </c>
      <c r="H26" s="501">
        <v>6.73568</v>
      </c>
      <c r="I26" s="501">
        <v>44.119178000000005</v>
      </c>
      <c r="J26" s="501">
        <v>5.8071090000000005</v>
      </c>
    </row>
    <row r="27" spans="1:10" ht="14.25">
      <c r="A27" s="70"/>
      <c r="B27" s="266">
        <v>30</v>
      </c>
      <c r="C27" s="382" t="s">
        <v>91</v>
      </c>
      <c r="D27" s="504">
        <v>8.343804</v>
      </c>
      <c r="E27" s="376">
        <v>1.9104510000000003</v>
      </c>
      <c r="F27" s="376">
        <v>0</v>
      </c>
      <c r="G27" s="376">
        <v>0.8050380000000001</v>
      </c>
      <c r="H27" s="376">
        <v>1.21</v>
      </c>
      <c r="I27" s="376">
        <v>2.347834</v>
      </c>
      <c r="J27" s="376">
        <v>2.0704809999999996</v>
      </c>
    </row>
    <row r="28" spans="1:10" ht="15.75" thickBot="1">
      <c r="A28" s="264"/>
      <c r="B28" s="317">
        <v>35</v>
      </c>
      <c r="C28" s="383" t="s">
        <v>63</v>
      </c>
      <c r="D28" s="505">
        <v>6.8392420000000005</v>
      </c>
      <c r="E28" s="500">
        <v>1.3496709999999998</v>
      </c>
      <c r="F28" s="500">
        <v>0</v>
      </c>
      <c r="G28" s="500">
        <v>0.724127</v>
      </c>
      <c r="H28" s="500">
        <v>1.088722</v>
      </c>
      <c r="I28" s="500">
        <v>2.0494850000000007</v>
      </c>
      <c r="J28" s="500">
        <v>1.627237</v>
      </c>
    </row>
    <row r="29" spans="1:10" ht="15" thickBot="1">
      <c r="A29" s="70"/>
      <c r="B29" s="314">
        <v>40</v>
      </c>
      <c r="C29" s="384" t="s">
        <v>93</v>
      </c>
      <c r="D29" s="506">
        <v>3.2073</v>
      </c>
      <c r="E29" s="501">
        <v>0</v>
      </c>
      <c r="F29" s="501">
        <v>0</v>
      </c>
      <c r="G29" s="501">
        <v>0</v>
      </c>
      <c r="H29" s="501">
        <v>3.2073</v>
      </c>
      <c r="I29" s="501">
        <v>0</v>
      </c>
      <c r="J29" s="501">
        <v>0</v>
      </c>
    </row>
    <row r="30" spans="1:10" ht="14.25">
      <c r="A30" s="70"/>
      <c r="B30" s="300">
        <v>50</v>
      </c>
      <c r="C30" s="338" t="s">
        <v>94</v>
      </c>
      <c r="D30" s="507">
        <v>97.06646699999999</v>
      </c>
      <c r="E30" s="502">
        <v>47.698653</v>
      </c>
      <c r="F30" s="502">
        <v>1.4738</v>
      </c>
      <c r="G30" s="502">
        <v>0.06766199999999989</v>
      </c>
      <c r="H30" s="502">
        <v>2.3183800000000003</v>
      </c>
      <c r="I30" s="502">
        <v>41.771344000000006</v>
      </c>
      <c r="J30" s="502">
        <v>3.736628000000001</v>
      </c>
    </row>
    <row r="31" spans="1:10" ht="14.25">
      <c r="A31" s="70"/>
      <c r="B31" s="322">
        <v>51</v>
      </c>
      <c r="C31" s="385" t="s">
        <v>95</v>
      </c>
      <c r="D31" s="507">
        <v>7.325108000000001</v>
      </c>
      <c r="E31" s="531"/>
      <c r="F31" s="502">
        <v>1.2701</v>
      </c>
      <c r="G31" s="522"/>
      <c r="H31" s="502">
        <v>2.3183800000000003</v>
      </c>
      <c r="I31" s="522"/>
      <c r="J31" s="502">
        <v>3.7366280000000005</v>
      </c>
    </row>
    <row r="32" spans="1:10" ht="15">
      <c r="A32" s="264"/>
      <c r="B32" s="324">
        <v>511</v>
      </c>
      <c r="C32" s="386" t="s">
        <v>149</v>
      </c>
      <c r="D32" s="508">
        <v>1.1559190000000008</v>
      </c>
      <c r="E32" s="532"/>
      <c r="F32" s="503">
        <v>1.2701</v>
      </c>
      <c r="G32" s="522"/>
      <c r="H32" s="503">
        <v>-0.04339999999999966</v>
      </c>
      <c r="I32" s="523"/>
      <c r="J32" s="503">
        <v>-0.07078099999999954</v>
      </c>
    </row>
    <row r="33" spans="1:10" ht="15">
      <c r="A33" s="70"/>
      <c r="B33" s="324">
        <v>513</v>
      </c>
      <c r="C33" s="386" t="s">
        <v>102</v>
      </c>
      <c r="D33" s="508">
        <v>6.169189</v>
      </c>
      <c r="E33" s="531"/>
      <c r="F33" s="503">
        <v>0</v>
      </c>
      <c r="G33" s="522"/>
      <c r="H33" s="503">
        <v>2.36178</v>
      </c>
      <c r="I33" s="522"/>
      <c r="J33" s="503">
        <v>3.8074090000000003</v>
      </c>
    </row>
    <row r="34" spans="1:10" ht="15">
      <c r="A34" s="70"/>
      <c r="B34" s="324">
        <v>514</v>
      </c>
      <c r="C34" s="386" t="s">
        <v>161</v>
      </c>
      <c r="D34" s="508">
        <v>4.411427</v>
      </c>
      <c r="E34" s="531"/>
      <c r="F34" s="503">
        <v>0</v>
      </c>
      <c r="G34" s="522"/>
      <c r="H34" s="503">
        <v>1.9178599999999997</v>
      </c>
      <c r="I34" s="522"/>
      <c r="J34" s="503">
        <v>2.493567</v>
      </c>
    </row>
    <row r="35" spans="1:10" ht="14.25">
      <c r="A35" s="70"/>
      <c r="B35" s="329">
        <v>53</v>
      </c>
      <c r="C35" s="389" t="s">
        <v>99</v>
      </c>
      <c r="D35" s="507">
        <v>0.2037</v>
      </c>
      <c r="E35" s="531"/>
      <c r="F35" s="502">
        <v>0.2037</v>
      </c>
      <c r="G35" s="522"/>
      <c r="H35" s="502">
        <v>0</v>
      </c>
      <c r="I35" s="522"/>
      <c r="J35" s="502">
        <v>0</v>
      </c>
    </row>
    <row r="36" spans="1:10" ht="14.25">
      <c r="A36" s="70"/>
      <c r="B36" s="329">
        <v>55</v>
      </c>
      <c r="C36" s="389" t="s">
        <v>100</v>
      </c>
      <c r="D36" s="507">
        <v>0</v>
      </c>
      <c r="E36" s="531"/>
      <c r="F36" s="522"/>
      <c r="G36" s="502">
        <v>0</v>
      </c>
      <c r="H36" s="522"/>
      <c r="I36" s="522"/>
      <c r="J36" s="522"/>
    </row>
    <row r="37" spans="1:10" ht="15">
      <c r="A37" s="264"/>
      <c r="B37" s="305">
        <v>56</v>
      </c>
      <c r="C37" s="377" t="s">
        <v>149</v>
      </c>
      <c r="D37" s="533"/>
      <c r="E37" s="532"/>
      <c r="F37" s="523"/>
      <c r="G37" s="523"/>
      <c r="H37" s="523"/>
      <c r="I37" s="523"/>
      <c r="J37" s="523"/>
    </row>
    <row r="38" spans="1:10" ht="15">
      <c r="A38" s="70"/>
      <c r="B38" s="305">
        <v>551</v>
      </c>
      <c r="C38" s="377" t="s">
        <v>102</v>
      </c>
      <c r="D38" s="534"/>
      <c r="E38" s="531"/>
      <c r="F38" s="522"/>
      <c r="G38" s="522"/>
      <c r="H38" s="522"/>
      <c r="I38" s="522"/>
      <c r="J38" s="522"/>
    </row>
    <row r="39" spans="1:10" ht="15">
      <c r="A39" s="70"/>
      <c r="B39" s="305">
        <v>584</v>
      </c>
      <c r="C39" s="389" t="s">
        <v>1</v>
      </c>
      <c r="D39" s="534"/>
      <c r="E39" s="531"/>
      <c r="F39" s="522"/>
      <c r="G39" s="522"/>
      <c r="H39" s="522"/>
      <c r="I39" s="522"/>
      <c r="J39" s="522"/>
    </row>
    <row r="40" spans="1:10" ht="15" thickBot="1">
      <c r="A40" s="70"/>
      <c r="B40" s="279">
        <v>70</v>
      </c>
      <c r="C40" s="390" t="s">
        <v>104</v>
      </c>
      <c r="D40" s="535">
        <v>89.469997</v>
      </c>
      <c r="E40" s="536">
        <v>47.698653</v>
      </c>
      <c r="F40" s="524"/>
      <c r="G40" s="536">
        <v>0</v>
      </c>
      <c r="H40" s="524"/>
      <c r="I40" s="536">
        <v>41.771344000000006</v>
      </c>
      <c r="J40" s="524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504">
        <v>1.0067999999999997</v>
      </c>
      <c r="E44" s="376">
        <v>0</v>
      </c>
      <c r="F44" s="376">
        <v>0</v>
      </c>
      <c r="G44" s="376">
        <v>0</v>
      </c>
      <c r="H44" s="376">
        <v>1.0067999999999997</v>
      </c>
      <c r="I44" s="376">
        <v>0</v>
      </c>
      <c r="J44" s="376">
        <v>0</v>
      </c>
    </row>
    <row r="45" spans="1:10" ht="14.25">
      <c r="A45" s="70"/>
      <c r="B45" s="329">
        <v>80</v>
      </c>
      <c r="C45" s="394" t="s">
        <v>107</v>
      </c>
      <c r="D45" s="341">
        <v>0.36714120850818655</v>
      </c>
      <c r="E45" s="343">
        <v>0.4778562614755599</v>
      </c>
      <c r="F45" s="343">
        <v>0</v>
      </c>
      <c r="G45" s="343">
        <v>0</v>
      </c>
      <c r="H45" s="343">
        <v>0.9374649539764834</v>
      </c>
      <c r="I45" s="343">
        <v>0.2554526375785275</v>
      </c>
      <c r="J45" s="343">
        <v>0</v>
      </c>
    </row>
    <row r="46" spans="1:10" ht="15" thickBot="1">
      <c r="A46" s="70"/>
      <c r="B46" s="344">
        <v>90</v>
      </c>
      <c r="C46" s="395" t="s">
        <v>108</v>
      </c>
      <c r="D46" s="496">
        <v>1.3491057782200913</v>
      </c>
      <c r="E46" s="497">
        <v>0.7192414276666967</v>
      </c>
      <c r="F46" s="525"/>
      <c r="G46" s="525"/>
      <c r="H46" s="525"/>
      <c r="I46" s="348">
        <v>0.6298643505533943</v>
      </c>
      <c r="J46" s="52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163</v>
      </c>
      <c r="D48">
        <v>66318</v>
      </c>
      <c r="E48" s="530"/>
      <c r="F48" s="530"/>
      <c r="G48" s="530"/>
      <c r="H48" s="530"/>
      <c r="I48" s="530"/>
      <c r="J48" s="530"/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530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375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/>
  <headerFooter alignWithMargins="0">
    <oddFooter>&amp;C&amp;"Times New Roman,Gras"&amp;11 &amp;"Times New Roman,Normal"&amp;12 47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1">
      <selection activeCell="D15" sqref="D15:J46"/>
    </sheetView>
  </sheetViews>
  <sheetFormatPr defaultColWidth="11.421875" defaultRowHeight="12.75"/>
  <cols>
    <col min="1" max="1" width="3.7109375" style="297" customWidth="1"/>
    <col min="2" max="2" width="4.28125" style="297" customWidth="1"/>
    <col min="3" max="3" width="36.140625" style="297" customWidth="1"/>
    <col min="4" max="4" width="11.421875" style="297" customWidth="1"/>
    <col min="5" max="5" width="9.140625" style="297" customWidth="1"/>
    <col min="6" max="6" width="13.28125" style="297" customWidth="1"/>
    <col min="7" max="7" width="9.28125" style="297" customWidth="1"/>
    <col min="8" max="8" width="13.421875" style="297" customWidth="1"/>
    <col min="9" max="9" width="11.421875" style="297" customWidth="1"/>
    <col min="10" max="10" width="12.28125" style="297" customWidth="1"/>
    <col min="11" max="16384" width="11.421875" style="297" customWidth="1"/>
  </cols>
  <sheetData>
    <row r="1" ht="12.75">
      <c r="L1" s="549" t="s">
        <v>0</v>
      </c>
    </row>
    <row r="3" spans="1:12" ht="18.75">
      <c r="A3" s="250"/>
      <c r="B3" s="252" t="s">
        <v>112</v>
      </c>
      <c r="C3" s="252"/>
      <c r="D3" s="252"/>
      <c r="E3" s="252"/>
      <c r="F3" s="252"/>
      <c r="G3" s="252"/>
      <c r="H3" s="252"/>
      <c r="I3" s="252"/>
      <c r="J3" s="252"/>
      <c r="L3" s="548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168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247.18</v>
      </c>
      <c r="E15" s="287">
        <v>145.167</v>
      </c>
      <c r="F15" s="288">
        <v>145.167</v>
      </c>
      <c r="G15" s="77"/>
      <c r="H15" s="32">
        <v>74.884</v>
      </c>
      <c r="I15" s="127">
        <v>5.257</v>
      </c>
      <c r="J15" s="127">
        <v>21.872</v>
      </c>
      <c r="K15" s="550"/>
    </row>
    <row r="16" spans="1:11" ht="14.25">
      <c r="A16" s="70"/>
      <c r="B16" s="272"/>
      <c r="C16" s="289" t="s">
        <v>83</v>
      </c>
      <c r="D16" s="36">
        <v>35.0682781778461</v>
      </c>
      <c r="E16" s="36">
        <v>37.101207574724285</v>
      </c>
      <c r="F16" s="290">
        <v>37.101207574724285</v>
      </c>
      <c r="G16" s="82"/>
      <c r="H16" s="36">
        <v>37.196797713797345</v>
      </c>
      <c r="I16" s="291">
        <v>28.571618793988968</v>
      </c>
      <c r="J16" s="291">
        <v>15.849487929773227</v>
      </c>
      <c r="K16" s="550"/>
    </row>
    <row r="17" spans="1:11" ht="15" thickBot="1">
      <c r="A17" s="70"/>
      <c r="B17" s="278"/>
      <c r="C17" s="40" t="s">
        <v>84</v>
      </c>
      <c r="D17" s="212">
        <v>866.8177</v>
      </c>
      <c r="E17" s="212">
        <v>538.5871</v>
      </c>
      <c r="F17" s="292">
        <v>538.5871</v>
      </c>
      <c r="G17" s="214"/>
      <c r="H17" s="212">
        <v>278.5445</v>
      </c>
      <c r="I17" s="293">
        <v>15.0201</v>
      </c>
      <c r="J17" s="293">
        <v>34.666000000000004</v>
      </c>
      <c r="K17" s="550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 t="s">
        <v>68</v>
      </c>
    </row>
    <row r="22" spans="1:10" ht="15" thickBot="1">
      <c r="A22" s="70"/>
      <c r="B22" s="300">
        <v>12</v>
      </c>
      <c r="C22" s="301" t="s">
        <v>85</v>
      </c>
      <c r="D22" s="302">
        <v>864.5658999999999</v>
      </c>
      <c r="E22" s="303">
        <v>538.5871</v>
      </c>
      <c r="F22" s="304">
        <v>538.5871</v>
      </c>
      <c r="G22" s="304">
        <v>0</v>
      </c>
      <c r="H22" s="304">
        <v>278.5445</v>
      </c>
      <c r="I22" s="304">
        <v>15.0201</v>
      </c>
      <c r="J22" s="304">
        <v>32.4142</v>
      </c>
    </row>
    <row r="23" spans="1:13" ht="14.25">
      <c r="A23" s="70"/>
      <c r="B23" s="300">
        <v>20</v>
      </c>
      <c r="C23" s="301" t="s">
        <v>86</v>
      </c>
      <c r="D23" s="302">
        <v>115.850966</v>
      </c>
      <c r="E23" s="303">
        <v>11.906273</v>
      </c>
      <c r="F23" s="304">
        <v>6.823068000000001</v>
      </c>
      <c r="G23" s="304">
        <v>5.0832049999999995</v>
      </c>
      <c r="H23" s="304">
        <v>13.203681</v>
      </c>
      <c r="I23" s="304">
        <v>7.1169780000000005</v>
      </c>
      <c r="J23" s="304">
        <v>83.624034</v>
      </c>
      <c r="M23" s="544"/>
    </row>
    <row r="24" spans="1:13" ht="15.75" thickBot="1">
      <c r="A24" s="70"/>
      <c r="B24" s="305">
        <v>25</v>
      </c>
      <c r="C24" s="306" t="s">
        <v>172</v>
      </c>
      <c r="D24" s="307">
        <v>30.93728</v>
      </c>
      <c r="E24" s="308">
        <v>4.069127</v>
      </c>
      <c r="F24" s="309">
        <v>3.0059509999999996</v>
      </c>
      <c r="G24" s="309">
        <v>1.0631760000000001</v>
      </c>
      <c r="H24" s="309">
        <v>12.599714000000002</v>
      </c>
      <c r="I24" s="309">
        <v>7.1152180000000005</v>
      </c>
      <c r="J24" s="309">
        <v>7.153221</v>
      </c>
      <c r="M24" s="544"/>
    </row>
    <row r="25" spans="1:13" ht="15" thickBot="1">
      <c r="A25" s="70"/>
      <c r="B25" s="300">
        <v>100</v>
      </c>
      <c r="C25" s="310" t="s">
        <v>89</v>
      </c>
      <c r="D25" s="311">
        <v>80.2073</v>
      </c>
      <c r="E25" s="312">
        <v>58</v>
      </c>
      <c r="F25" s="313">
        <v>58</v>
      </c>
      <c r="G25" s="313">
        <v>0</v>
      </c>
      <c r="H25" s="313">
        <v>19</v>
      </c>
      <c r="I25" s="313">
        <v>0</v>
      </c>
      <c r="J25" s="313">
        <v>3.2073</v>
      </c>
      <c r="M25" s="544"/>
    </row>
    <row r="26" spans="1:13" ht="15" thickBot="1">
      <c r="A26" s="70"/>
      <c r="B26" s="314">
        <v>991</v>
      </c>
      <c r="C26" s="315" t="s">
        <v>90</v>
      </c>
      <c r="D26" s="311">
        <v>1060.624166</v>
      </c>
      <c r="E26" s="312">
        <v>608.493373</v>
      </c>
      <c r="F26" s="313">
        <v>603.410168</v>
      </c>
      <c r="G26" s="313">
        <v>5.0832049999999995</v>
      </c>
      <c r="H26" s="313">
        <v>310.74818100000005</v>
      </c>
      <c r="I26" s="313">
        <v>22.137078</v>
      </c>
      <c r="J26" s="313">
        <v>119.24553399999999</v>
      </c>
      <c r="M26" s="544"/>
    </row>
    <row r="27" spans="1:13" ht="14.25">
      <c r="A27" s="70"/>
      <c r="B27" s="266">
        <v>30</v>
      </c>
      <c r="C27" s="316" t="s">
        <v>91</v>
      </c>
      <c r="D27" s="302">
        <v>315.94174699999996</v>
      </c>
      <c r="E27" s="303">
        <v>177.359251</v>
      </c>
      <c r="F27" s="304">
        <v>173.311775</v>
      </c>
      <c r="G27" s="304">
        <v>4.047476</v>
      </c>
      <c r="H27" s="304">
        <v>123.34042499999998</v>
      </c>
      <c r="I27" s="304">
        <v>0.086582</v>
      </c>
      <c r="J27" s="304">
        <v>15.155489</v>
      </c>
      <c r="M27" s="544"/>
    </row>
    <row r="28" spans="1:13" ht="15.75" thickBot="1">
      <c r="A28" s="264"/>
      <c r="B28" s="317">
        <v>35</v>
      </c>
      <c r="C28" s="318" t="s">
        <v>173</v>
      </c>
      <c r="D28" s="307">
        <v>165.15640100000002</v>
      </c>
      <c r="E28" s="308">
        <v>140.914756</v>
      </c>
      <c r="F28" s="309">
        <v>137.378412</v>
      </c>
      <c r="G28" s="309">
        <v>3.5363439999999997</v>
      </c>
      <c r="H28" s="309">
        <v>10.909727</v>
      </c>
      <c r="I28" s="309">
        <v>0.048972</v>
      </c>
      <c r="J28" s="309">
        <v>13.282946</v>
      </c>
      <c r="M28" s="544"/>
    </row>
    <row r="29" spans="1:10" ht="15.75" thickBot="1">
      <c r="A29" s="264"/>
      <c r="B29" s="314">
        <v>40</v>
      </c>
      <c r="C29" s="319" t="s">
        <v>93</v>
      </c>
      <c r="D29" s="311">
        <v>95.826</v>
      </c>
      <c r="E29" s="312">
        <v>59</v>
      </c>
      <c r="F29" s="313">
        <v>59</v>
      </c>
      <c r="G29" s="313">
        <v>0</v>
      </c>
      <c r="H29" s="313">
        <v>35</v>
      </c>
      <c r="I29" s="313">
        <v>0</v>
      </c>
      <c r="J29" s="313">
        <v>1.826</v>
      </c>
    </row>
    <row r="30" spans="1:10" ht="14.25">
      <c r="A30" s="70"/>
      <c r="B30" s="300">
        <v>50</v>
      </c>
      <c r="C30" s="301" t="s">
        <v>94</v>
      </c>
      <c r="D30" s="320">
        <v>648.856419</v>
      </c>
      <c r="E30" s="321">
        <v>372.134122</v>
      </c>
      <c r="F30" s="228">
        <v>371.098393</v>
      </c>
      <c r="G30" s="228">
        <v>1.035729</v>
      </c>
      <c r="H30" s="228">
        <v>152.40775600000006</v>
      </c>
      <c r="I30" s="228">
        <v>22.050496</v>
      </c>
      <c r="J30" s="228">
        <v>102.264045</v>
      </c>
    </row>
    <row r="31" spans="1:10" ht="14.25">
      <c r="A31" s="70"/>
      <c r="B31" s="322">
        <v>51</v>
      </c>
      <c r="C31" s="323" t="s">
        <v>95</v>
      </c>
      <c r="D31" s="320">
        <v>65.95570689473684</v>
      </c>
      <c r="E31" s="321">
        <v>40.26315789473684</v>
      </c>
      <c r="F31" s="228">
        <v>40.26315789473684</v>
      </c>
      <c r="G31" s="228">
        <v>0</v>
      </c>
      <c r="H31" s="228">
        <v>15.484639999999999</v>
      </c>
      <c r="I31" s="228">
        <v>0</v>
      </c>
      <c r="J31" s="228">
        <v>10.207909</v>
      </c>
    </row>
    <row r="32" spans="1:10" ht="15">
      <c r="A32" s="264"/>
      <c r="B32" s="324">
        <v>511</v>
      </c>
      <c r="C32" s="325" t="s">
        <v>96</v>
      </c>
      <c r="D32" s="326">
        <v>56.98154389473684</v>
      </c>
      <c r="E32" s="327">
        <v>37.28228789473684</v>
      </c>
      <c r="F32" s="328">
        <v>37.28228789473684</v>
      </c>
      <c r="G32" s="328">
        <v>0</v>
      </c>
      <c r="H32" s="328">
        <v>15.43644</v>
      </c>
      <c r="I32" s="328">
        <v>0</v>
      </c>
      <c r="J32" s="328">
        <v>4.262816</v>
      </c>
    </row>
    <row r="33" spans="1:10" ht="15">
      <c r="A33" s="70"/>
      <c r="B33" s="324">
        <v>513</v>
      </c>
      <c r="C33" s="325" t="s">
        <v>97</v>
      </c>
      <c r="D33" s="326">
        <v>8.974163</v>
      </c>
      <c r="E33" s="327">
        <v>2.9808700000000004</v>
      </c>
      <c r="F33" s="328">
        <v>2.9808700000000004</v>
      </c>
      <c r="G33" s="328">
        <v>0</v>
      </c>
      <c r="H33" s="328">
        <v>0.0482</v>
      </c>
      <c r="I33" s="328">
        <v>0</v>
      </c>
      <c r="J33" s="328">
        <v>5.945093</v>
      </c>
    </row>
    <row r="34" spans="1:10" ht="15">
      <c r="A34" s="70"/>
      <c r="B34" s="324">
        <v>514</v>
      </c>
      <c r="C34" s="325" t="s">
        <v>172</v>
      </c>
      <c r="D34" s="326">
        <v>4.904675</v>
      </c>
      <c r="E34" s="327">
        <v>2.152865</v>
      </c>
      <c r="F34" s="328">
        <v>2.152865</v>
      </c>
      <c r="G34" s="328">
        <v>0</v>
      </c>
      <c r="H34" s="328">
        <v>0.0482</v>
      </c>
      <c r="I34" s="328">
        <v>0</v>
      </c>
      <c r="J34" s="328">
        <v>2.7036100000000003</v>
      </c>
    </row>
    <row r="35" spans="1:10" ht="14.25">
      <c r="A35" s="70"/>
      <c r="B35" s="329">
        <v>53</v>
      </c>
      <c r="C35" s="330" t="s">
        <v>99</v>
      </c>
      <c r="D35" s="320">
        <v>10.776641999999999</v>
      </c>
      <c r="E35" s="321">
        <v>10.771742</v>
      </c>
      <c r="F35" s="228">
        <v>10.771742</v>
      </c>
      <c r="G35" s="228">
        <v>0</v>
      </c>
      <c r="H35" s="228">
        <v>0</v>
      </c>
      <c r="I35" s="228">
        <v>0</v>
      </c>
      <c r="J35" s="228">
        <v>0.004899999999999904</v>
      </c>
    </row>
    <row r="36" spans="1:10" ht="14.25">
      <c r="A36" s="70"/>
      <c r="B36" s="329">
        <v>55</v>
      </c>
      <c r="C36" s="330" t="s">
        <v>100</v>
      </c>
      <c r="D36" s="320">
        <v>457.7638051052632</v>
      </c>
      <c r="E36" s="321">
        <v>309.79019310526314</v>
      </c>
      <c r="F36" s="228">
        <v>309.79019310526314</v>
      </c>
      <c r="G36" s="228">
        <v>0</v>
      </c>
      <c r="H36" s="228">
        <v>126.92311600000005</v>
      </c>
      <c r="I36" s="228">
        <v>21.050496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435.0560252641304</v>
      </c>
      <c r="E37" s="327">
        <v>306.0713208002071</v>
      </c>
      <c r="F37" s="328">
        <v>306.0713208002071</v>
      </c>
      <c r="G37" s="328">
        <v>0</v>
      </c>
      <c r="H37" s="328">
        <v>114.7284282819759</v>
      </c>
      <c r="I37" s="328">
        <v>14.25627618194747</v>
      </c>
      <c r="J37" s="229"/>
    </row>
    <row r="38" spans="1:10" ht="15">
      <c r="A38" s="70"/>
      <c r="B38" s="305">
        <v>551</v>
      </c>
      <c r="C38" s="306" t="s">
        <v>102</v>
      </c>
      <c r="D38" s="326">
        <v>22.707779841132712</v>
      </c>
      <c r="E38" s="327">
        <v>3.718872305056034</v>
      </c>
      <c r="F38" s="328">
        <v>3.718872305056034</v>
      </c>
      <c r="G38" s="328">
        <v>0</v>
      </c>
      <c r="H38" s="328">
        <v>12.19468771802415</v>
      </c>
      <c r="I38" s="328">
        <v>6.794219818052529</v>
      </c>
      <c r="J38" s="230"/>
    </row>
    <row r="39" spans="1:10" ht="15">
      <c r="A39" s="70"/>
      <c r="B39" s="305">
        <v>584</v>
      </c>
      <c r="C39" s="330" t="s">
        <v>174</v>
      </c>
      <c r="D39" s="326">
        <v>19.253074196507157</v>
      </c>
      <c r="E39" s="327">
        <v>0.8257039067822717</v>
      </c>
      <c r="F39" s="328">
        <v>0.8257039067822717</v>
      </c>
      <c r="G39" s="328">
        <v>0</v>
      </c>
      <c r="H39" s="328">
        <v>11.634830654873676</v>
      </c>
      <c r="I39" s="328">
        <v>6.792539634851208</v>
      </c>
      <c r="J39" s="230"/>
    </row>
    <row r="40" spans="1:10" ht="15" thickBot="1">
      <c r="A40" s="70"/>
      <c r="B40" s="279">
        <v>70</v>
      </c>
      <c r="C40" s="331" t="s">
        <v>104</v>
      </c>
      <c r="D40" s="332">
        <v>117.537624</v>
      </c>
      <c r="E40" s="333">
        <v>11.309029</v>
      </c>
      <c r="F40" s="334">
        <v>10.2733</v>
      </c>
      <c r="G40" s="334">
        <v>1.035729</v>
      </c>
      <c r="H40" s="334">
        <v>10</v>
      </c>
      <c r="I40" s="334">
        <v>1</v>
      </c>
      <c r="J40" s="334">
        <v>95.22859499999998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8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8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15.61869999999999</v>
      </c>
      <c r="E44" s="338">
        <v>1</v>
      </c>
      <c r="F44" s="339">
        <v>1</v>
      </c>
      <c r="G44" s="339">
        <v>0</v>
      </c>
      <c r="H44" s="339">
        <v>16</v>
      </c>
      <c r="I44" s="339">
        <v>0</v>
      </c>
      <c r="J44" s="339">
        <v>-0.55</v>
      </c>
    </row>
    <row r="45" spans="1:10" ht="14.25">
      <c r="A45" s="70"/>
      <c r="B45" s="329">
        <v>80</v>
      </c>
      <c r="C45" s="340" t="s">
        <v>107</v>
      </c>
      <c r="D45" s="341">
        <v>1.335916043392028</v>
      </c>
      <c r="E45" s="342">
        <v>1.4472929735801008</v>
      </c>
      <c r="F45" s="343">
        <v>1.4513323424712323</v>
      </c>
      <c r="G45" s="343">
        <v>0</v>
      </c>
      <c r="H45" s="343">
        <v>1.827626803979713</v>
      </c>
      <c r="I45" s="343">
        <v>0.6811683510429879</v>
      </c>
      <c r="J45" s="343">
        <v>0.31876606683804626</v>
      </c>
    </row>
    <row r="46" spans="1:10" ht="15" thickBot="1">
      <c r="A46" s="70"/>
      <c r="B46" s="344">
        <v>90</v>
      </c>
      <c r="C46" s="345" t="s">
        <v>108</v>
      </c>
      <c r="D46" s="496">
        <v>1.770678276589334</v>
      </c>
      <c r="E46" s="499">
        <v>0.17036801747514313</v>
      </c>
      <c r="F46" s="497">
        <v>0.15476498945465503</v>
      </c>
      <c r="G46" s="497">
        <v>0.015603028020488097</v>
      </c>
      <c r="H46" s="497">
        <v>0.15064778547755348</v>
      </c>
      <c r="I46" s="348">
        <v>0.015064778547755347</v>
      </c>
      <c r="J46" s="497">
        <v>1.3480206308430183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170</v>
      </c>
      <c r="D48" s="552">
        <v>66381</v>
      </c>
      <c r="E48" s="296"/>
      <c r="F48" s="296"/>
      <c r="G48" s="296"/>
      <c r="H48" s="296"/>
      <c r="I48" s="296"/>
      <c r="J48" s="296"/>
    </row>
    <row r="49" spans="1:10" ht="15.75">
      <c r="A49" s="264"/>
      <c r="B49" s="350"/>
      <c r="C49" s="528" t="s">
        <v>152</v>
      </c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484"/>
      <c r="E50" s="484"/>
      <c r="F50" s="485"/>
      <c r="G50" s="486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373"/>
      <c r="C52" s="255"/>
      <c r="D52" s="255"/>
      <c r="E52" s="255"/>
      <c r="F52" s="255"/>
      <c r="G52" s="255"/>
      <c r="H52" s="255"/>
      <c r="I52" s="255"/>
      <c r="J52" s="255"/>
    </row>
  </sheetData>
  <sheetProtection/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 r:id="rId1"/>
  <headerFooter alignWithMargins="0">
    <oddFooter>&amp;C&amp;"Times New Roman,Gras"&amp;11 &amp;"Times New Roman,Normal"&amp;12 46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31">
      <selection activeCell="D15" sqref="D15:J46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25.140625" style="0" customWidth="1"/>
    <col min="9" max="9" width="15.00390625" style="0" customWidth="1"/>
    <col min="10" max="10" width="11.421875" style="297" customWidth="1"/>
    <col min="12" max="12" width="15.421875" style="0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169</v>
      </c>
      <c r="E6" s="70"/>
      <c r="F6" s="260"/>
      <c r="G6" s="260"/>
      <c r="H6" s="260"/>
      <c r="I6" s="262" t="s">
        <v>168</v>
      </c>
      <c r="J6" s="407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128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537">
        <v>21.872</v>
      </c>
      <c r="E15" s="537">
        <v>16.176</v>
      </c>
      <c r="F15" s="233"/>
      <c r="G15" s="238"/>
      <c r="H15" s="127">
        <v>1.533</v>
      </c>
      <c r="I15" s="127">
        <v>4.163</v>
      </c>
      <c r="J15" s="538"/>
    </row>
    <row r="16" spans="1:10" ht="14.25">
      <c r="A16" s="70"/>
      <c r="B16" s="273"/>
      <c r="C16" s="367" t="s">
        <v>83</v>
      </c>
      <c r="D16" s="36">
        <v>15.849487929773227</v>
      </c>
      <c r="E16" s="539">
        <v>13.620796241345206</v>
      </c>
      <c r="F16" s="234"/>
      <c r="G16" s="239"/>
      <c r="H16" s="291">
        <v>15.392694063926943</v>
      </c>
      <c r="I16" s="291">
        <v>24.677636319961564</v>
      </c>
      <c r="J16" s="540"/>
    </row>
    <row r="17" spans="1:10" ht="15" thickBot="1">
      <c r="A17" s="70"/>
      <c r="B17" s="344"/>
      <c r="C17" s="370" t="s">
        <v>84</v>
      </c>
      <c r="D17" s="212">
        <v>34.666000000000004</v>
      </c>
      <c r="E17" s="541">
        <v>22.033</v>
      </c>
      <c r="F17" s="235"/>
      <c r="G17" s="542"/>
      <c r="H17" s="293">
        <v>2.3597</v>
      </c>
      <c r="I17" s="293">
        <v>10.2733</v>
      </c>
      <c r="J17" s="543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 t="s">
        <v>68</v>
      </c>
    </row>
    <row r="22" spans="1:10" ht="15" thickBot="1">
      <c r="A22" s="70"/>
      <c r="B22" s="300">
        <v>12</v>
      </c>
      <c r="C22" s="338" t="s">
        <v>85</v>
      </c>
      <c r="D22" s="504">
        <v>32.4142</v>
      </c>
      <c r="E22" s="376">
        <v>20.5764</v>
      </c>
      <c r="F22" s="376">
        <v>1.4566</v>
      </c>
      <c r="G22" s="376">
        <v>0</v>
      </c>
      <c r="H22" s="376">
        <v>2.3597</v>
      </c>
      <c r="I22" s="376">
        <v>5.272399999999999</v>
      </c>
      <c r="J22" s="376">
        <v>2.7491</v>
      </c>
    </row>
    <row r="23" spans="1:10" ht="14.25">
      <c r="A23" s="70"/>
      <c r="B23" s="300">
        <v>20</v>
      </c>
      <c r="C23" s="338" t="s">
        <v>86</v>
      </c>
      <c r="D23" s="504">
        <v>83.624034</v>
      </c>
      <c r="E23" s="376">
        <v>31.892181</v>
      </c>
      <c r="F23" s="376">
        <v>0</v>
      </c>
      <c r="G23" s="376">
        <v>1.513431</v>
      </c>
      <c r="H23" s="376">
        <v>2.1678460000000004</v>
      </c>
      <c r="I23" s="376">
        <v>44.273329</v>
      </c>
      <c r="J23" s="376">
        <v>3.7772469999999996</v>
      </c>
    </row>
    <row r="24" spans="1:10" ht="15.75" thickBot="1">
      <c r="A24" s="70"/>
      <c r="B24" s="305">
        <v>25</v>
      </c>
      <c r="C24" s="377" t="s">
        <v>172</v>
      </c>
      <c r="D24" s="505">
        <v>7.153221</v>
      </c>
      <c r="E24" s="500">
        <v>1.1232070000000003</v>
      </c>
      <c r="F24" s="500">
        <v>0</v>
      </c>
      <c r="G24" s="500">
        <v>1.192959</v>
      </c>
      <c r="H24" s="500">
        <v>1.5913510000000002</v>
      </c>
      <c r="I24" s="500">
        <v>2.133445</v>
      </c>
      <c r="J24" s="500">
        <v>1.112259</v>
      </c>
    </row>
    <row r="25" spans="1:10" ht="15" thickBot="1">
      <c r="A25" s="70"/>
      <c r="B25" s="300">
        <v>100</v>
      </c>
      <c r="C25" s="380" t="s">
        <v>89</v>
      </c>
      <c r="D25" s="506">
        <v>3.2073</v>
      </c>
      <c r="E25" s="501">
        <v>0</v>
      </c>
      <c r="F25" s="501">
        <v>0</v>
      </c>
      <c r="G25" s="501">
        <v>0</v>
      </c>
      <c r="H25" s="501">
        <v>3.2073</v>
      </c>
      <c r="I25" s="501">
        <v>0</v>
      </c>
      <c r="J25" s="501">
        <v>0</v>
      </c>
    </row>
    <row r="26" spans="1:10" ht="15" thickBot="1">
      <c r="A26" s="70"/>
      <c r="B26" s="314">
        <v>991</v>
      </c>
      <c r="C26" s="381" t="s">
        <v>90</v>
      </c>
      <c r="D26" s="506">
        <v>119.24553399999999</v>
      </c>
      <c r="E26" s="501">
        <v>52.468581</v>
      </c>
      <c r="F26" s="501">
        <v>1.4566</v>
      </c>
      <c r="G26" s="501">
        <v>1.513431</v>
      </c>
      <c r="H26" s="501">
        <v>7.734846000000001</v>
      </c>
      <c r="I26" s="501">
        <v>49.545728999999994</v>
      </c>
      <c r="J26" s="501">
        <v>6.5263469999999995</v>
      </c>
    </row>
    <row r="27" spans="1:10" ht="14.25">
      <c r="A27" s="70"/>
      <c r="B27" s="266">
        <v>30</v>
      </c>
      <c r="C27" s="382" t="s">
        <v>91</v>
      </c>
      <c r="D27" s="504">
        <v>15.155489</v>
      </c>
      <c r="E27" s="376">
        <v>3.239226</v>
      </c>
      <c r="F27" s="376">
        <v>0</v>
      </c>
      <c r="G27" s="376">
        <v>4.690790000000001</v>
      </c>
      <c r="H27" s="376">
        <v>1.7624490000000002</v>
      </c>
      <c r="I27" s="376">
        <v>3.5464890000000002</v>
      </c>
      <c r="J27" s="376">
        <v>1.916535</v>
      </c>
    </row>
    <row r="28" spans="1:10" ht="15.75" thickBot="1">
      <c r="A28" s="264"/>
      <c r="B28" s="317">
        <v>35</v>
      </c>
      <c r="C28" s="383" t="s">
        <v>173</v>
      </c>
      <c r="D28" s="505">
        <v>13.282946</v>
      </c>
      <c r="E28" s="500">
        <v>2.674291</v>
      </c>
      <c r="F28" s="500">
        <v>0</v>
      </c>
      <c r="G28" s="500">
        <v>4.592653</v>
      </c>
      <c r="H28" s="500">
        <v>1.4113419999999999</v>
      </c>
      <c r="I28" s="500">
        <v>3.1257329999999994</v>
      </c>
      <c r="J28" s="500">
        <v>1.478927</v>
      </c>
    </row>
    <row r="29" spans="1:10" ht="15" thickBot="1">
      <c r="A29" s="70"/>
      <c r="B29" s="314">
        <v>40</v>
      </c>
      <c r="C29" s="384" t="s">
        <v>93</v>
      </c>
      <c r="D29" s="506">
        <v>1.826</v>
      </c>
      <c r="E29" s="501">
        <v>0</v>
      </c>
      <c r="F29" s="501">
        <v>0</v>
      </c>
      <c r="G29" s="501">
        <v>0</v>
      </c>
      <c r="H29" s="501">
        <v>1.826</v>
      </c>
      <c r="I29" s="501">
        <v>0</v>
      </c>
      <c r="J29" s="501">
        <v>0</v>
      </c>
    </row>
    <row r="30" spans="1:10" ht="14.25">
      <c r="A30" s="70"/>
      <c r="B30" s="300">
        <v>50</v>
      </c>
      <c r="C30" s="338" t="s">
        <v>94</v>
      </c>
      <c r="D30" s="507">
        <v>102.264045</v>
      </c>
      <c r="E30" s="502">
        <v>49.229355</v>
      </c>
      <c r="F30" s="502">
        <v>1.4566</v>
      </c>
      <c r="G30" s="502">
        <v>-3.177359000000001</v>
      </c>
      <c r="H30" s="502">
        <v>4.146397</v>
      </c>
      <c r="I30" s="502">
        <v>45.99923999999999</v>
      </c>
      <c r="J30" s="502">
        <v>4.609812</v>
      </c>
    </row>
    <row r="31" spans="1:10" ht="14.25">
      <c r="A31" s="70"/>
      <c r="B31" s="322">
        <v>51</v>
      </c>
      <c r="C31" s="385" t="s">
        <v>95</v>
      </c>
      <c r="D31" s="507">
        <v>10.207909</v>
      </c>
      <c r="E31" s="531"/>
      <c r="F31" s="502">
        <v>1.4517</v>
      </c>
      <c r="G31" s="522"/>
      <c r="H31" s="502">
        <v>4.146397</v>
      </c>
      <c r="I31" s="522"/>
      <c r="J31" s="502">
        <v>4.609812</v>
      </c>
    </row>
    <row r="32" spans="1:10" ht="15">
      <c r="A32" s="264"/>
      <c r="B32" s="324">
        <v>511</v>
      </c>
      <c r="C32" s="386" t="s">
        <v>149</v>
      </c>
      <c r="D32" s="508">
        <v>4.262816</v>
      </c>
      <c r="E32" s="532"/>
      <c r="F32" s="503">
        <v>1.4517</v>
      </c>
      <c r="G32" s="522"/>
      <c r="H32" s="503">
        <v>1.978551</v>
      </c>
      <c r="I32" s="523"/>
      <c r="J32" s="503">
        <v>0.8325649999999998</v>
      </c>
    </row>
    <row r="33" spans="1:10" ht="15">
      <c r="A33" s="70"/>
      <c r="B33" s="324">
        <v>513</v>
      </c>
      <c r="C33" s="386" t="s">
        <v>102</v>
      </c>
      <c r="D33" s="508">
        <v>5.945093</v>
      </c>
      <c r="E33" s="531"/>
      <c r="F33" s="503">
        <v>0</v>
      </c>
      <c r="G33" s="522"/>
      <c r="H33" s="503">
        <v>2.1678460000000004</v>
      </c>
      <c r="I33" s="522"/>
      <c r="J33" s="503">
        <v>3.7772469999999996</v>
      </c>
    </row>
    <row r="34" spans="1:10" ht="15">
      <c r="A34" s="70"/>
      <c r="B34" s="324">
        <v>514</v>
      </c>
      <c r="C34" s="386" t="s">
        <v>161</v>
      </c>
      <c r="D34" s="508">
        <v>2.7036100000000003</v>
      </c>
      <c r="E34" s="531"/>
      <c r="F34" s="503">
        <v>0</v>
      </c>
      <c r="G34" s="522"/>
      <c r="H34" s="503">
        <v>1.5913510000000002</v>
      </c>
      <c r="I34" s="522"/>
      <c r="J34" s="503">
        <v>1.112259</v>
      </c>
    </row>
    <row r="35" spans="1:10" ht="14.25">
      <c r="A35" s="70"/>
      <c r="B35" s="329">
        <v>53</v>
      </c>
      <c r="C35" s="389" t="s">
        <v>99</v>
      </c>
      <c r="D35" s="507">
        <v>0.004899999999999904</v>
      </c>
      <c r="E35" s="531"/>
      <c r="F35" s="502">
        <v>0.004899999999999904</v>
      </c>
      <c r="G35" s="522"/>
      <c r="H35" s="502">
        <v>0</v>
      </c>
      <c r="I35" s="522"/>
      <c r="J35" s="502">
        <v>0</v>
      </c>
    </row>
    <row r="36" spans="1:10" ht="14.25">
      <c r="A36" s="70"/>
      <c r="B36" s="329">
        <v>55</v>
      </c>
      <c r="C36" s="389" t="s">
        <v>100</v>
      </c>
      <c r="D36" s="507">
        <v>0</v>
      </c>
      <c r="E36" s="531"/>
      <c r="F36" s="522"/>
      <c r="G36" s="502">
        <v>0</v>
      </c>
      <c r="H36" s="522"/>
      <c r="I36" s="522"/>
      <c r="J36" s="522"/>
    </row>
    <row r="37" spans="1:10" ht="15">
      <c r="A37" s="264"/>
      <c r="B37" s="305">
        <v>56</v>
      </c>
      <c r="C37" s="377" t="s">
        <v>149</v>
      </c>
      <c r="D37" s="533"/>
      <c r="E37" s="532"/>
      <c r="F37" s="523"/>
      <c r="G37" s="523"/>
      <c r="H37" s="523"/>
      <c r="I37" s="523"/>
      <c r="J37" s="523"/>
    </row>
    <row r="38" spans="1:10" ht="15">
      <c r="A38" s="70"/>
      <c r="B38" s="305">
        <v>551</v>
      </c>
      <c r="C38" s="377" t="s">
        <v>102</v>
      </c>
      <c r="D38" s="534"/>
      <c r="E38" s="531"/>
      <c r="F38" s="522"/>
      <c r="G38" s="522"/>
      <c r="H38" s="522"/>
      <c r="I38" s="522"/>
      <c r="J38" s="522"/>
    </row>
    <row r="39" spans="1:10" ht="15">
      <c r="A39" s="70"/>
      <c r="B39" s="305">
        <v>584</v>
      </c>
      <c r="C39" s="389" t="s">
        <v>1</v>
      </c>
      <c r="D39" s="534"/>
      <c r="E39" s="531"/>
      <c r="F39" s="522"/>
      <c r="G39" s="522"/>
      <c r="H39" s="522"/>
      <c r="I39" s="522"/>
      <c r="J39" s="522"/>
    </row>
    <row r="40" spans="1:10" ht="15" thickBot="1">
      <c r="A40" s="70"/>
      <c r="B40" s="279">
        <v>70</v>
      </c>
      <c r="C40" s="390" t="s">
        <v>104</v>
      </c>
      <c r="D40" s="535">
        <v>95.22859499999998</v>
      </c>
      <c r="E40" s="536">
        <v>49.229355</v>
      </c>
      <c r="F40" s="524"/>
      <c r="G40" s="536">
        <v>0</v>
      </c>
      <c r="H40" s="524"/>
      <c r="I40" s="536">
        <v>45.99923999999999</v>
      </c>
      <c r="J40" s="524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504">
        <v>-1.3813</v>
      </c>
      <c r="E44" s="376">
        <v>0</v>
      </c>
      <c r="F44" s="376">
        <v>0</v>
      </c>
      <c r="G44" s="376">
        <v>0</v>
      </c>
      <c r="H44" s="376">
        <v>-1.3813</v>
      </c>
      <c r="I44" s="376">
        <v>0</v>
      </c>
      <c r="J44" s="376">
        <v>0</v>
      </c>
    </row>
    <row r="45" spans="1:10" ht="14.25">
      <c r="A45" s="70"/>
      <c r="B45" s="329">
        <v>80</v>
      </c>
      <c r="C45" s="394" t="s">
        <v>107</v>
      </c>
      <c r="D45" s="341">
        <v>0.33898522202989334</v>
      </c>
      <c r="E45" s="343">
        <v>0.447558169307723</v>
      </c>
      <c r="F45" s="343">
        <v>0</v>
      </c>
      <c r="G45" s="343">
        <v>0</v>
      </c>
      <c r="H45" s="343">
        <v>0.5690964951016508</v>
      </c>
      <c r="I45" s="343">
        <v>0.22333629859971604</v>
      </c>
      <c r="J45" s="343">
        <v>0</v>
      </c>
    </row>
    <row r="46" spans="1:10" ht="15" thickBot="1">
      <c r="A46" s="70"/>
      <c r="B46" s="344">
        <v>90</v>
      </c>
      <c r="C46" s="395" t="s">
        <v>108</v>
      </c>
      <c r="D46" s="496">
        <v>1.434597695088882</v>
      </c>
      <c r="E46" s="497">
        <v>0.7416293311238326</v>
      </c>
      <c r="F46" s="525"/>
      <c r="G46" s="525"/>
      <c r="H46" s="525"/>
      <c r="I46" s="348">
        <v>0.6929683639650496</v>
      </c>
      <c r="J46" s="52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170</v>
      </c>
      <c r="D48" s="553">
        <v>66381</v>
      </c>
      <c r="E48" s="530"/>
      <c r="F48" s="530"/>
      <c r="G48" s="530"/>
      <c r="H48" s="530"/>
      <c r="I48" s="530"/>
      <c r="J48" s="530"/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530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375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 r:id="rId1"/>
  <headerFooter alignWithMargins="0">
    <oddFooter>&amp;C&amp;"Times New Roman,Gras"&amp;11 &amp;"Times New Roman,Normal"&amp;12 47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1">
      <selection activeCell="C49" sqref="C49"/>
    </sheetView>
  </sheetViews>
  <sheetFormatPr defaultColWidth="11.421875" defaultRowHeight="12.75"/>
  <cols>
    <col min="1" max="1" width="3.7109375" style="297" customWidth="1"/>
    <col min="2" max="2" width="4.28125" style="297" customWidth="1"/>
    <col min="3" max="3" width="36.140625" style="297" customWidth="1"/>
    <col min="4" max="4" width="11.421875" style="297" customWidth="1"/>
    <col min="5" max="5" width="9.140625" style="297" customWidth="1"/>
    <col min="6" max="6" width="13.28125" style="297" customWidth="1"/>
    <col min="7" max="7" width="9.28125" style="297" customWidth="1"/>
    <col min="8" max="8" width="13.421875" style="297" customWidth="1"/>
    <col min="9" max="9" width="11.421875" style="297" customWidth="1"/>
    <col min="10" max="10" width="12.28125" style="297" customWidth="1"/>
    <col min="11" max="16384" width="11.421875" style="297" customWidth="1"/>
  </cols>
  <sheetData>
    <row r="1" ht="12.75">
      <c r="L1" s="549" t="s">
        <v>0</v>
      </c>
    </row>
    <row r="3" spans="1:12" ht="18.75">
      <c r="A3" s="250"/>
      <c r="B3" s="252" t="s">
        <v>112</v>
      </c>
      <c r="C3" s="252"/>
      <c r="D3" s="252"/>
      <c r="E3" s="252"/>
      <c r="F3" s="252"/>
      <c r="G3" s="252"/>
      <c r="H3" s="252"/>
      <c r="I3" s="252"/>
      <c r="J3" s="252"/>
      <c r="L3" s="548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175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298.122</v>
      </c>
      <c r="E15" s="287">
        <v>181.719</v>
      </c>
      <c r="F15" s="288">
        <v>181.719</v>
      </c>
      <c r="G15" s="77"/>
      <c r="H15" s="32">
        <v>86.805</v>
      </c>
      <c r="I15" s="127">
        <v>6.947</v>
      </c>
      <c r="J15" s="127">
        <v>22.650999999999996</v>
      </c>
      <c r="K15" s="550"/>
    </row>
    <row r="16" spans="1:11" ht="14.25">
      <c r="A16" s="70"/>
      <c r="B16" s="272"/>
      <c r="C16" s="289" t="s">
        <v>83</v>
      </c>
      <c r="D16" s="36">
        <v>32.8290934583828</v>
      </c>
      <c r="E16" s="36">
        <v>37.03017295934933</v>
      </c>
      <c r="F16" s="290">
        <v>37.03017295934933</v>
      </c>
      <c r="G16" s="82"/>
      <c r="H16" s="36">
        <v>29.14768734519901</v>
      </c>
      <c r="I16" s="291">
        <v>24.98502950914063</v>
      </c>
      <c r="J16" s="291">
        <v>15.639618559886983</v>
      </c>
      <c r="K16" s="550"/>
    </row>
    <row r="17" spans="1:11" ht="15" thickBot="1">
      <c r="A17" s="70"/>
      <c r="B17" s="278"/>
      <c r="C17" s="40" t="s">
        <v>84</v>
      </c>
      <c r="D17" s="212">
        <v>978.7075</v>
      </c>
      <c r="E17" s="212">
        <v>672.9086</v>
      </c>
      <c r="F17" s="292">
        <v>672.9086</v>
      </c>
      <c r="G17" s="214"/>
      <c r="H17" s="212">
        <v>253.0165</v>
      </c>
      <c r="I17" s="293">
        <v>17.3571</v>
      </c>
      <c r="J17" s="293">
        <v>35.4253</v>
      </c>
      <c r="K17" s="550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 t="s">
        <v>68</v>
      </c>
    </row>
    <row r="22" spans="1:10" ht="15" thickBot="1">
      <c r="A22" s="70"/>
      <c r="B22" s="300">
        <v>12</v>
      </c>
      <c r="C22" s="301" t="s">
        <v>85</v>
      </c>
      <c r="D22" s="302">
        <v>977.2804999999998</v>
      </c>
      <c r="E22" s="303">
        <v>672.9086</v>
      </c>
      <c r="F22" s="304">
        <v>672.9086</v>
      </c>
      <c r="G22" s="304">
        <v>0</v>
      </c>
      <c r="H22" s="304">
        <v>253.0165</v>
      </c>
      <c r="I22" s="304">
        <v>17.3571</v>
      </c>
      <c r="J22" s="304">
        <v>33.9983</v>
      </c>
    </row>
    <row r="23" spans="1:13" ht="14.25">
      <c r="A23" s="70"/>
      <c r="B23" s="300">
        <v>20</v>
      </c>
      <c r="C23" s="301" t="s">
        <v>86</v>
      </c>
      <c r="D23" s="302">
        <v>118.247205</v>
      </c>
      <c r="E23" s="303">
        <v>15.811617000000002</v>
      </c>
      <c r="F23" s="304">
        <v>9.286843000000003</v>
      </c>
      <c r="G23" s="304">
        <v>6.524774</v>
      </c>
      <c r="H23" s="304">
        <v>15.235477000000001</v>
      </c>
      <c r="I23" s="304">
        <v>11.591346000000001</v>
      </c>
      <c r="J23" s="304">
        <v>75.60876499999999</v>
      </c>
      <c r="M23" s="544"/>
    </row>
    <row r="24" spans="1:13" ht="15.75" thickBot="1">
      <c r="A24" s="70"/>
      <c r="B24" s="305">
        <v>25</v>
      </c>
      <c r="C24" s="306" t="s">
        <v>172</v>
      </c>
      <c r="D24" s="307">
        <v>44.975615</v>
      </c>
      <c r="E24" s="308">
        <v>9.683549</v>
      </c>
      <c r="F24" s="309">
        <v>7.73548</v>
      </c>
      <c r="G24" s="309">
        <v>1.948069</v>
      </c>
      <c r="H24" s="309">
        <v>14.831092000000002</v>
      </c>
      <c r="I24" s="309">
        <v>11.571496999999999</v>
      </c>
      <c r="J24" s="309">
        <v>8.889477</v>
      </c>
      <c r="M24" s="544"/>
    </row>
    <row r="25" spans="1:13" ht="15" thickBot="1">
      <c r="A25" s="70"/>
      <c r="B25" s="300">
        <v>100</v>
      </c>
      <c r="C25" s="310" t="s">
        <v>89</v>
      </c>
      <c r="D25" s="311">
        <v>95.826</v>
      </c>
      <c r="E25" s="312">
        <v>59</v>
      </c>
      <c r="F25" s="313">
        <v>59</v>
      </c>
      <c r="G25" s="313">
        <v>0</v>
      </c>
      <c r="H25" s="313">
        <v>35</v>
      </c>
      <c r="I25" s="313">
        <v>0</v>
      </c>
      <c r="J25" s="313">
        <v>1.826</v>
      </c>
      <c r="M25" s="544"/>
    </row>
    <row r="26" spans="1:13" ht="15" thickBot="1">
      <c r="A26" s="70"/>
      <c r="B26" s="314">
        <v>991</v>
      </c>
      <c r="C26" s="315" t="s">
        <v>90</v>
      </c>
      <c r="D26" s="311">
        <v>1191.353705</v>
      </c>
      <c r="E26" s="312">
        <v>747.7202169999999</v>
      </c>
      <c r="F26" s="313">
        <v>741.195443</v>
      </c>
      <c r="G26" s="313">
        <v>6.524774</v>
      </c>
      <c r="H26" s="313">
        <v>303.251977</v>
      </c>
      <c r="I26" s="313">
        <v>28.948446</v>
      </c>
      <c r="J26" s="313">
        <v>111.433065</v>
      </c>
      <c r="M26" s="544"/>
    </row>
    <row r="27" spans="1:13" ht="14.25">
      <c r="A27" s="70"/>
      <c r="B27" s="266">
        <v>30</v>
      </c>
      <c r="C27" s="316" t="s">
        <v>91</v>
      </c>
      <c r="D27" s="302">
        <v>445.71575100000007</v>
      </c>
      <c r="E27" s="303">
        <v>339.773207</v>
      </c>
      <c r="F27" s="304">
        <v>333.692835</v>
      </c>
      <c r="G27" s="304">
        <v>6.0803720000000006</v>
      </c>
      <c r="H27" s="304">
        <v>92.83686600000001</v>
      </c>
      <c r="I27" s="304">
        <v>0.18130199999999996</v>
      </c>
      <c r="J27" s="304">
        <v>12.924375999999999</v>
      </c>
      <c r="M27" s="544"/>
    </row>
    <row r="28" spans="1:13" ht="15.75" thickBot="1">
      <c r="A28" s="264"/>
      <c r="B28" s="317">
        <v>35</v>
      </c>
      <c r="C28" s="318" t="s">
        <v>173</v>
      </c>
      <c r="D28" s="307">
        <v>150.67640300000002</v>
      </c>
      <c r="E28" s="308">
        <v>124.015656</v>
      </c>
      <c r="F28" s="309">
        <v>118.02708600000001</v>
      </c>
      <c r="G28" s="309">
        <v>5.988569999999998</v>
      </c>
      <c r="H28" s="309">
        <v>15.641354000000003</v>
      </c>
      <c r="I28" s="309">
        <v>0.14795599999999995</v>
      </c>
      <c r="J28" s="309">
        <v>10.871437000000002</v>
      </c>
      <c r="M28" s="544"/>
    </row>
    <row r="29" spans="1:10" ht="15.75" thickBot="1">
      <c r="A29" s="264"/>
      <c r="B29" s="314">
        <v>40</v>
      </c>
      <c r="C29" s="319" t="s">
        <v>93</v>
      </c>
      <c r="D29" s="311">
        <v>127.6305</v>
      </c>
      <c r="E29" s="312">
        <v>66</v>
      </c>
      <c r="F29" s="313">
        <v>66</v>
      </c>
      <c r="G29" s="313">
        <v>0</v>
      </c>
      <c r="H29" s="313">
        <v>60</v>
      </c>
      <c r="I29" s="313">
        <v>0</v>
      </c>
      <c r="J29" s="313">
        <v>1.6305</v>
      </c>
    </row>
    <row r="30" spans="1:10" ht="14.25">
      <c r="A30" s="70"/>
      <c r="B30" s="300">
        <v>50</v>
      </c>
      <c r="C30" s="301" t="s">
        <v>94</v>
      </c>
      <c r="D30" s="320">
        <v>618.007454</v>
      </c>
      <c r="E30" s="321">
        <v>341.94701</v>
      </c>
      <c r="F30" s="228">
        <v>341.50260799999995</v>
      </c>
      <c r="G30" s="228">
        <v>0.4444019999999993</v>
      </c>
      <c r="H30" s="228">
        <v>150.415111</v>
      </c>
      <c r="I30" s="228">
        <v>28.767144000000002</v>
      </c>
      <c r="J30" s="228">
        <v>96.878189</v>
      </c>
    </row>
    <row r="31" spans="1:10" ht="14.25">
      <c r="A31" s="70"/>
      <c r="B31" s="322">
        <v>51</v>
      </c>
      <c r="C31" s="323" t="s">
        <v>95</v>
      </c>
      <c r="D31" s="320">
        <v>66.73872975438597</v>
      </c>
      <c r="E31" s="321">
        <v>40.780701754385966</v>
      </c>
      <c r="F31" s="228">
        <v>40.780701754385966</v>
      </c>
      <c r="G31" s="228">
        <v>0</v>
      </c>
      <c r="H31" s="228">
        <v>14.084240000000005</v>
      </c>
      <c r="I31" s="228">
        <v>0</v>
      </c>
      <c r="J31" s="228">
        <v>11.873788000000001</v>
      </c>
    </row>
    <row r="32" spans="1:10" ht="15">
      <c r="A32" s="264"/>
      <c r="B32" s="324">
        <v>511</v>
      </c>
      <c r="C32" s="325" t="s">
        <v>96</v>
      </c>
      <c r="D32" s="326">
        <v>56.471206754385975</v>
      </c>
      <c r="E32" s="327">
        <v>36.993691754385964</v>
      </c>
      <c r="F32" s="328">
        <v>36.993691754385964</v>
      </c>
      <c r="G32" s="328">
        <v>0</v>
      </c>
      <c r="H32" s="328">
        <v>14.036040000000005</v>
      </c>
      <c r="I32" s="328">
        <v>0</v>
      </c>
      <c r="J32" s="328">
        <v>5.4414750000000005</v>
      </c>
    </row>
    <row r="33" spans="1:10" ht="15">
      <c r="A33" s="70"/>
      <c r="B33" s="324">
        <v>513</v>
      </c>
      <c r="C33" s="325" t="s">
        <v>97</v>
      </c>
      <c r="D33" s="326">
        <v>10.267523</v>
      </c>
      <c r="E33" s="327">
        <v>3.787010000000001</v>
      </c>
      <c r="F33" s="328">
        <v>3.787010000000001</v>
      </c>
      <c r="G33" s="328">
        <v>0</v>
      </c>
      <c r="H33" s="328">
        <v>0.0482</v>
      </c>
      <c r="I33" s="328">
        <v>0</v>
      </c>
      <c r="J33" s="328">
        <v>6.432313000000001</v>
      </c>
    </row>
    <row r="34" spans="1:10" ht="15">
      <c r="A34" s="70"/>
      <c r="B34" s="324">
        <v>514</v>
      </c>
      <c r="C34" s="325" t="s">
        <v>172</v>
      </c>
      <c r="D34" s="326">
        <v>7.809607999999999</v>
      </c>
      <c r="E34" s="327">
        <v>3.4626479999999997</v>
      </c>
      <c r="F34" s="328">
        <v>3.4626479999999997</v>
      </c>
      <c r="G34" s="328">
        <v>0</v>
      </c>
      <c r="H34" s="328">
        <v>0.0482</v>
      </c>
      <c r="I34" s="328">
        <v>0</v>
      </c>
      <c r="J34" s="328">
        <v>4.29876</v>
      </c>
    </row>
    <row r="35" spans="1:10" ht="14.25">
      <c r="A35" s="70"/>
      <c r="B35" s="329">
        <v>53</v>
      </c>
      <c r="C35" s="330" t="s">
        <v>99</v>
      </c>
      <c r="D35" s="320">
        <v>13.458172</v>
      </c>
      <c r="E35" s="321">
        <v>13.458172</v>
      </c>
      <c r="F35" s="228">
        <v>13.458172</v>
      </c>
      <c r="G35" s="228">
        <v>0</v>
      </c>
      <c r="H35" s="228">
        <v>0</v>
      </c>
      <c r="I35" s="228">
        <v>0</v>
      </c>
      <c r="J35" s="228">
        <v>0</v>
      </c>
    </row>
    <row r="36" spans="1:10" ht="14.25">
      <c r="A36" s="70"/>
      <c r="B36" s="329">
        <v>55</v>
      </c>
      <c r="C36" s="330" t="s">
        <v>100</v>
      </c>
      <c r="D36" s="320">
        <v>432.64894924561395</v>
      </c>
      <c r="E36" s="321">
        <v>276.550934245614</v>
      </c>
      <c r="F36" s="228">
        <v>276.550934245614</v>
      </c>
      <c r="G36" s="228">
        <v>0</v>
      </c>
      <c r="H36" s="228">
        <v>128.330871</v>
      </c>
      <c r="I36" s="228">
        <v>27.767144000000002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401.8697341270197</v>
      </c>
      <c r="E37" s="327">
        <v>271.25620409689145</v>
      </c>
      <c r="F37" s="328">
        <v>271.25620409689145</v>
      </c>
      <c r="G37" s="328">
        <v>0</v>
      </c>
      <c r="H37" s="328">
        <v>114.03479505452859</v>
      </c>
      <c r="I37" s="328">
        <v>16.578734975599666</v>
      </c>
      <c r="J37" s="229"/>
    </row>
    <row r="38" spans="1:10" ht="15">
      <c r="A38" s="70"/>
      <c r="B38" s="305">
        <v>551</v>
      </c>
      <c r="C38" s="306" t="s">
        <v>102</v>
      </c>
      <c r="D38" s="326">
        <v>30.77921511859425</v>
      </c>
      <c r="E38" s="327">
        <v>5.294730148722493</v>
      </c>
      <c r="F38" s="328">
        <v>5.294730148722493</v>
      </c>
      <c r="G38" s="328">
        <v>0</v>
      </c>
      <c r="H38" s="328">
        <v>14.29607594547142</v>
      </c>
      <c r="I38" s="328">
        <v>11.188409024400338</v>
      </c>
      <c r="J38" s="230"/>
    </row>
    <row r="39" spans="1:10" ht="15">
      <c r="A39" s="70"/>
      <c r="B39" s="305">
        <v>584</v>
      </c>
      <c r="C39" s="330" t="s">
        <v>174</v>
      </c>
      <c r="D39" s="326">
        <v>29.198157737102353</v>
      </c>
      <c r="E39" s="327">
        <v>4.113487156942078</v>
      </c>
      <c r="F39" s="328">
        <v>4.113487156942078</v>
      </c>
      <c r="G39" s="328">
        <v>0</v>
      </c>
      <c r="H39" s="328">
        <v>13.915420567209113</v>
      </c>
      <c r="I39" s="328">
        <v>11.169250012951164</v>
      </c>
      <c r="J39" s="230"/>
    </row>
    <row r="40" spans="1:10" ht="15" thickBot="1">
      <c r="A40" s="70"/>
      <c r="B40" s="279">
        <v>70</v>
      </c>
      <c r="C40" s="331" t="s">
        <v>104</v>
      </c>
      <c r="D40" s="332">
        <v>105.05661699999999</v>
      </c>
      <c r="E40" s="333">
        <v>11.157201999999998</v>
      </c>
      <c r="F40" s="334">
        <v>10.7128</v>
      </c>
      <c r="G40" s="334">
        <v>0.4444019999999993</v>
      </c>
      <c r="H40" s="334">
        <v>8</v>
      </c>
      <c r="I40" s="334">
        <v>1</v>
      </c>
      <c r="J40" s="334">
        <v>84.89941499999999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8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8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31.804500000000004</v>
      </c>
      <c r="E44" s="338">
        <v>7</v>
      </c>
      <c r="F44" s="339">
        <v>7</v>
      </c>
      <c r="G44" s="339">
        <v>0</v>
      </c>
      <c r="H44" s="339">
        <v>25</v>
      </c>
      <c r="I44" s="339">
        <v>0</v>
      </c>
      <c r="J44" s="339">
        <v>-0.55</v>
      </c>
    </row>
    <row r="45" spans="1:10" ht="14.25">
      <c r="A45" s="70"/>
      <c r="B45" s="329">
        <v>80</v>
      </c>
      <c r="C45" s="340" t="s">
        <v>107</v>
      </c>
      <c r="D45" s="341">
        <v>1.5836499926746834</v>
      </c>
      <c r="E45" s="342">
        <v>1.9678739112238472</v>
      </c>
      <c r="F45" s="343">
        <v>1.9704347323754554</v>
      </c>
      <c r="G45" s="343">
        <v>0</v>
      </c>
      <c r="H45" s="343">
        <v>1.6821215522687745</v>
      </c>
      <c r="I45" s="343">
        <v>0.6033654227197527</v>
      </c>
      <c r="J45" s="343">
        <v>0.31876606683804626</v>
      </c>
    </row>
    <row r="46" spans="1:10" ht="15" thickBot="1">
      <c r="A46" s="70"/>
      <c r="B46" s="344">
        <v>90</v>
      </c>
      <c r="C46" s="345" t="s">
        <v>108</v>
      </c>
      <c r="D46" s="496">
        <v>1.574452101949251</v>
      </c>
      <c r="E46" s="499">
        <v>0.16720964982883837</v>
      </c>
      <c r="F46" s="497">
        <v>0.16054952995261534</v>
      </c>
      <c r="G46" s="497">
        <v>0.006660119876223028</v>
      </c>
      <c r="H46" s="497">
        <v>0.1198936076115416</v>
      </c>
      <c r="I46" s="348">
        <v>0.0149867009514427</v>
      </c>
      <c r="J46" s="497">
        <v>1.3480206308430183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177</v>
      </c>
      <c r="D48" s="554">
        <v>66725.826</v>
      </c>
      <c r="E48" s="296"/>
      <c r="F48" s="296"/>
      <c r="G48" s="296"/>
      <c r="H48" s="296"/>
      <c r="I48" s="296"/>
      <c r="J48" s="296"/>
    </row>
    <row r="49" spans="1:10" ht="15.75">
      <c r="A49" s="264"/>
      <c r="B49" s="350"/>
      <c r="C49" s="528" t="s">
        <v>152</v>
      </c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484"/>
      <c r="E50" s="484"/>
      <c r="F50" s="485"/>
      <c r="G50" s="486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373"/>
      <c r="C52" s="255"/>
      <c r="D52" s="255"/>
      <c r="E52" s="255"/>
      <c r="F52" s="255"/>
      <c r="G52" s="255"/>
      <c r="H52" s="255"/>
      <c r="I52" s="255"/>
      <c r="J52" s="255"/>
    </row>
  </sheetData>
  <sheetProtection/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 r:id="rId1"/>
  <headerFooter alignWithMargins="0">
    <oddFooter>&amp;C&amp;"Times New Roman,Gras"&amp;11 &amp;"Times New Roman,Normal"&amp;12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C49" sqref="C49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25.140625" style="0" customWidth="1"/>
    <col min="9" max="9" width="15.00390625" style="0" customWidth="1"/>
    <col min="10" max="10" width="11.421875" style="297" customWidth="1"/>
    <col min="12" max="12" width="15.421875" style="0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169</v>
      </c>
      <c r="E6" s="70"/>
      <c r="F6" s="260"/>
      <c r="G6" s="260"/>
      <c r="H6" s="260"/>
      <c r="I6" s="262" t="s">
        <v>175</v>
      </c>
      <c r="J6" s="407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128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537">
        <v>22.650999999999996</v>
      </c>
      <c r="E15" s="537">
        <v>16.415</v>
      </c>
      <c r="F15" s="233"/>
      <c r="G15" s="238"/>
      <c r="H15" s="127">
        <v>1.944</v>
      </c>
      <c r="I15" s="127">
        <v>4.292</v>
      </c>
      <c r="J15" s="538"/>
    </row>
    <row r="16" spans="1:10" ht="14.25">
      <c r="A16" s="70"/>
      <c r="B16" s="273"/>
      <c r="C16" s="367" t="s">
        <v>83</v>
      </c>
      <c r="D16" s="36">
        <v>15.639618559886983</v>
      </c>
      <c r="E16" s="539">
        <v>13.500213219616203</v>
      </c>
      <c r="F16" s="234"/>
      <c r="G16" s="239"/>
      <c r="H16" s="291">
        <v>13.127057613168724</v>
      </c>
      <c r="I16" s="291">
        <v>24.959925442684067</v>
      </c>
      <c r="J16" s="540"/>
    </row>
    <row r="17" spans="1:10" ht="15" thickBot="1">
      <c r="A17" s="70"/>
      <c r="B17" s="344"/>
      <c r="C17" s="370" t="s">
        <v>84</v>
      </c>
      <c r="D17" s="212">
        <v>35.4253</v>
      </c>
      <c r="E17" s="541">
        <v>22.1606</v>
      </c>
      <c r="F17" s="235"/>
      <c r="G17" s="542"/>
      <c r="H17" s="293">
        <v>2.5519</v>
      </c>
      <c r="I17" s="293">
        <v>10.7128</v>
      </c>
      <c r="J17" s="543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 t="s">
        <v>68</v>
      </c>
    </row>
    <row r="22" spans="1:10" ht="15" thickBot="1">
      <c r="A22" s="70"/>
      <c r="B22" s="300">
        <v>12</v>
      </c>
      <c r="C22" s="338" t="s">
        <v>85</v>
      </c>
      <c r="D22" s="504">
        <v>33.9983</v>
      </c>
      <c r="E22" s="376">
        <v>19.8343</v>
      </c>
      <c r="F22" s="376">
        <v>2.3263</v>
      </c>
      <c r="G22" s="376">
        <v>0</v>
      </c>
      <c r="H22" s="376">
        <v>2.5519</v>
      </c>
      <c r="I22" s="376">
        <v>5.715199999999999</v>
      </c>
      <c r="J22" s="376">
        <v>3.5706</v>
      </c>
    </row>
    <row r="23" spans="1:10" ht="14.25">
      <c r="A23" s="70"/>
      <c r="B23" s="300">
        <v>20</v>
      </c>
      <c r="C23" s="338" t="s">
        <v>86</v>
      </c>
      <c r="D23" s="504">
        <v>75.60876499999999</v>
      </c>
      <c r="E23" s="376">
        <v>28.819456</v>
      </c>
      <c r="F23" s="376">
        <v>0</v>
      </c>
      <c r="G23" s="376">
        <v>1.4677310000000001</v>
      </c>
      <c r="H23" s="376">
        <v>3.5818580000000004</v>
      </c>
      <c r="I23" s="376">
        <v>38.889264999999995</v>
      </c>
      <c r="J23" s="376">
        <v>2.8504549999999997</v>
      </c>
    </row>
    <row r="24" spans="1:10" ht="15.75" thickBot="1">
      <c r="A24" s="70"/>
      <c r="B24" s="305">
        <v>25</v>
      </c>
      <c r="C24" s="377" t="s">
        <v>172</v>
      </c>
      <c r="D24" s="505">
        <v>8.889477</v>
      </c>
      <c r="E24" s="500">
        <v>1.0276180000000001</v>
      </c>
      <c r="F24" s="500">
        <v>0</v>
      </c>
      <c r="G24" s="500">
        <v>1.009663</v>
      </c>
      <c r="H24" s="500">
        <v>3.096686</v>
      </c>
      <c r="I24" s="500">
        <v>2.553436</v>
      </c>
      <c r="J24" s="500">
        <v>1.202074</v>
      </c>
    </row>
    <row r="25" spans="1:10" ht="15" thickBot="1">
      <c r="A25" s="70"/>
      <c r="B25" s="300">
        <v>100</v>
      </c>
      <c r="C25" s="380" t="s">
        <v>89</v>
      </c>
      <c r="D25" s="506">
        <v>1.826</v>
      </c>
      <c r="E25" s="501">
        <v>0</v>
      </c>
      <c r="F25" s="501">
        <v>0</v>
      </c>
      <c r="G25" s="501">
        <v>0</v>
      </c>
      <c r="H25" s="501">
        <v>1.826</v>
      </c>
      <c r="I25" s="501">
        <v>0</v>
      </c>
      <c r="J25" s="501">
        <v>0</v>
      </c>
    </row>
    <row r="26" spans="1:10" ht="15" thickBot="1">
      <c r="A26" s="70"/>
      <c r="B26" s="314">
        <v>991</v>
      </c>
      <c r="C26" s="381" t="s">
        <v>90</v>
      </c>
      <c r="D26" s="506">
        <v>111.433065</v>
      </c>
      <c r="E26" s="501">
        <v>48.653756</v>
      </c>
      <c r="F26" s="501">
        <v>2.3263</v>
      </c>
      <c r="G26" s="501">
        <v>1.4677310000000001</v>
      </c>
      <c r="H26" s="501">
        <v>7.959758000000001</v>
      </c>
      <c r="I26" s="501">
        <v>44.60446499999999</v>
      </c>
      <c r="J26" s="501">
        <v>6.421055</v>
      </c>
    </row>
    <row r="27" spans="1:10" ht="14.25">
      <c r="A27" s="70"/>
      <c r="B27" s="266">
        <v>30</v>
      </c>
      <c r="C27" s="382" t="s">
        <v>91</v>
      </c>
      <c r="D27" s="504">
        <v>12.924375999999999</v>
      </c>
      <c r="E27" s="376">
        <v>4.737741</v>
      </c>
      <c r="F27" s="376">
        <v>0</v>
      </c>
      <c r="G27" s="376">
        <v>1.3627449999999997</v>
      </c>
      <c r="H27" s="376">
        <v>1.565827</v>
      </c>
      <c r="I27" s="376">
        <v>3.621065</v>
      </c>
      <c r="J27" s="376">
        <v>1.636998</v>
      </c>
    </row>
    <row r="28" spans="1:10" ht="15.75" thickBot="1">
      <c r="A28" s="264"/>
      <c r="B28" s="317">
        <v>35</v>
      </c>
      <c r="C28" s="383" t="s">
        <v>173</v>
      </c>
      <c r="D28" s="505">
        <v>10.871437000000002</v>
      </c>
      <c r="E28" s="500">
        <v>4.0595740000000005</v>
      </c>
      <c r="F28" s="500">
        <v>0</v>
      </c>
      <c r="G28" s="500">
        <v>1.2104950000000003</v>
      </c>
      <c r="H28" s="500">
        <v>1.1424400000000001</v>
      </c>
      <c r="I28" s="500">
        <v>3.388323</v>
      </c>
      <c r="J28" s="500">
        <v>1.070605</v>
      </c>
    </row>
    <row r="29" spans="1:10" ht="15" thickBot="1">
      <c r="A29" s="70"/>
      <c r="B29" s="314">
        <v>40</v>
      </c>
      <c r="C29" s="384" t="s">
        <v>93</v>
      </c>
      <c r="D29" s="506">
        <v>1.6305</v>
      </c>
      <c r="E29" s="501">
        <v>0</v>
      </c>
      <c r="F29" s="501">
        <v>0</v>
      </c>
      <c r="G29" s="501">
        <v>0</v>
      </c>
      <c r="H29" s="501">
        <v>1.6305</v>
      </c>
      <c r="I29" s="501">
        <v>0</v>
      </c>
      <c r="J29" s="501">
        <v>0</v>
      </c>
    </row>
    <row r="30" spans="1:10" ht="14.25">
      <c r="A30" s="70"/>
      <c r="B30" s="300">
        <v>50</v>
      </c>
      <c r="C30" s="338" t="s">
        <v>94</v>
      </c>
      <c r="D30" s="507">
        <v>96.878189</v>
      </c>
      <c r="E30" s="502">
        <v>43.916015</v>
      </c>
      <c r="F30" s="502">
        <v>2.3263</v>
      </c>
      <c r="G30" s="502">
        <v>0.10498600000000047</v>
      </c>
      <c r="H30" s="502">
        <v>4.763431000000001</v>
      </c>
      <c r="I30" s="502">
        <v>40.98339999999999</v>
      </c>
      <c r="J30" s="502">
        <v>4.784057</v>
      </c>
    </row>
    <row r="31" spans="1:10" ht="14.25">
      <c r="A31" s="70"/>
      <c r="B31" s="322">
        <v>51</v>
      </c>
      <c r="C31" s="385" t="s">
        <v>95</v>
      </c>
      <c r="D31" s="507">
        <v>11.873788000000001</v>
      </c>
      <c r="E31" s="531"/>
      <c r="F31" s="502">
        <v>2.3263</v>
      </c>
      <c r="G31" s="522"/>
      <c r="H31" s="502">
        <v>4.763431000000001</v>
      </c>
      <c r="I31" s="522"/>
      <c r="J31" s="502">
        <v>4.784057</v>
      </c>
    </row>
    <row r="32" spans="1:10" ht="15">
      <c r="A32" s="264"/>
      <c r="B32" s="324">
        <v>511</v>
      </c>
      <c r="C32" s="386" t="s">
        <v>149</v>
      </c>
      <c r="D32" s="508">
        <v>5.4414750000000005</v>
      </c>
      <c r="E32" s="532"/>
      <c r="F32" s="503">
        <v>2.3263</v>
      </c>
      <c r="G32" s="522"/>
      <c r="H32" s="503">
        <v>1.1815730000000002</v>
      </c>
      <c r="I32" s="523"/>
      <c r="J32" s="503">
        <v>1.9336020000000003</v>
      </c>
    </row>
    <row r="33" spans="1:10" ht="15">
      <c r="A33" s="70"/>
      <c r="B33" s="324">
        <v>513</v>
      </c>
      <c r="C33" s="386" t="s">
        <v>102</v>
      </c>
      <c r="D33" s="508">
        <v>6.432313000000001</v>
      </c>
      <c r="E33" s="531"/>
      <c r="F33" s="503">
        <v>0</v>
      </c>
      <c r="G33" s="522"/>
      <c r="H33" s="503">
        <v>3.5818580000000004</v>
      </c>
      <c r="I33" s="522"/>
      <c r="J33" s="503">
        <v>2.8504549999999997</v>
      </c>
    </row>
    <row r="34" spans="1:10" ht="15">
      <c r="A34" s="70"/>
      <c r="B34" s="324">
        <v>514</v>
      </c>
      <c r="C34" s="386" t="s">
        <v>161</v>
      </c>
      <c r="D34" s="508">
        <v>4.29876</v>
      </c>
      <c r="E34" s="531"/>
      <c r="F34" s="503">
        <v>0</v>
      </c>
      <c r="G34" s="522"/>
      <c r="H34" s="503">
        <v>3.096686</v>
      </c>
      <c r="I34" s="522"/>
      <c r="J34" s="503">
        <v>1.202074</v>
      </c>
    </row>
    <row r="35" spans="1:10" ht="14.25">
      <c r="A35" s="70"/>
      <c r="B35" s="329">
        <v>53</v>
      </c>
      <c r="C35" s="389" t="s">
        <v>99</v>
      </c>
      <c r="D35" s="507">
        <v>0</v>
      </c>
      <c r="E35" s="531"/>
      <c r="F35" s="502">
        <v>0</v>
      </c>
      <c r="G35" s="522"/>
      <c r="H35" s="502">
        <v>0</v>
      </c>
      <c r="I35" s="522"/>
      <c r="J35" s="502">
        <v>0</v>
      </c>
    </row>
    <row r="36" spans="1:10" ht="14.25">
      <c r="A36" s="70"/>
      <c r="B36" s="329">
        <v>55</v>
      </c>
      <c r="C36" s="389" t="s">
        <v>100</v>
      </c>
      <c r="D36" s="507">
        <v>0</v>
      </c>
      <c r="E36" s="531"/>
      <c r="F36" s="522"/>
      <c r="G36" s="502">
        <v>0</v>
      </c>
      <c r="H36" s="522"/>
      <c r="I36" s="522"/>
      <c r="J36" s="522"/>
    </row>
    <row r="37" spans="1:10" ht="15">
      <c r="A37" s="264"/>
      <c r="B37" s="305">
        <v>56</v>
      </c>
      <c r="C37" s="377" t="s">
        <v>149</v>
      </c>
      <c r="D37" s="533"/>
      <c r="E37" s="532"/>
      <c r="F37" s="523"/>
      <c r="G37" s="523"/>
      <c r="H37" s="523"/>
      <c r="I37" s="523"/>
      <c r="J37" s="523"/>
    </row>
    <row r="38" spans="1:10" ht="15">
      <c r="A38" s="70"/>
      <c r="B38" s="305">
        <v>551</v>
      </c>
      <c r="C38" s="377" t="s">
        <v>102</v>
      </c>
      <c r="D38" s="534"/>
      <c r="E38" s="531"/>
      <c r="F38" s="522"/>
      <c r="G38" s="522"/>
      <c r="H38" s="522"/>
      <c r="I38" s="522"/>
      <c r="J38" s="522"/>
    </row>
    <row r="39" spans="1:10" ht="15">
      <c r="A39" s="70"/>
      <c r="B39" s="305">
        <v>584</v>
      </c>
      <c r="C39" s="389" t="s">
        <v>1</v>
      </c>
      <c r="D39" s="534"/>
      <c r="E39" s="531"/>
      <c r="F39" s="522"/>
      <c r="G39" s="522"/>
      <c r="H39" s="522"/>
      <c r="I39" s="522"/>
      <c r="J39" s="522"/>
    </row>
    <row r="40" spans="1:10" ht="15" thickBot="1">
      <c r="A40" s="70"/>
      <c r="B40" s="279">
        <v>70</v>
      </c>
      <c r="C40" s="390" t="s">
        <v>104</v>
      </c>
      <c r="D40" s="535">
        <v>84.89941499999999</v>
      </c>
      <c r="E40" s="536">
        <v>43.916015</v>
      </c>
      <c r="F40" s="524"/>
      <c r="G40" s="536">
        <v>0</v>
      </c>
      <c r="H40" s="524"/>
      <c r="I40" s="536">
        <v>40.98339999999999</v>
      </c>
      <c r="J40" s="524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504">
        <v>-0.1955</v>
      </c>
      <c r="E44" s="376">
        <v>0</v>
      </c>
      <c r="F44" s="376">
        <v>0</v>
      </c>
      <c r="G44" s="376">
        <v>0</v>
      </c>
      <c r="H44" s="376">
        <v>-0.1955</v>
      </c>
      <c r="I44" s="376">
        <v>0</v>
      </c>
      <c r="J44" s="376">
        <v>0</v>
      </c>
    </row>
    <row r="45" spans="1:10" ht="14.25">
      <c r="A45" s="70"/>
      <c r="B45" s="329">
        <v>80</v>
      </c>
      <c r="C45" s="394" t="s">
        <v>107</v>
      </c>
      <c r="D45" s="341">
        <v>0.3656684787945406</v>
      </c>
      <c r="E45" s="343">
        <v>0.5046131804081039</v>
      </c>
      <c r="F45" s="343">
        <v>0</v>
      </c>
      <c r="G45" s="343">
        <v>0</v>
      </c>
      <c r="H45" s="343">
        <v>0.5357272940449855</v>
      </c>
      <c r="I45" s="343">
        <v>0.2613936374239327</v>
      </c>
      <c r="J45" s="343">
        <v>0</v>
      </c>
    </row>
    <row r="46" spans="1:10" ht="15" thickBot="1">
      <c r="A46" s="70"/>
      <c r="B46" s="344">
        <v>90</v>
      </c>
      <c r="C46" s="395" t="s">
        <v>108</v>
      </c>
      <c r="D46" s="496">
        <v>1.2723621435574286</v>
      </c>
      <c r="E46" s="497">
        <v>0.6581561837840718</v>
      </c>
      <c r="F46" s="525"/>
      <c r="G46" s="525"/>
      <c r="H46" s="525"/>
      <c r="I46" s="348">
        <v>0.6142059597733566</v>
      </c>
      <c r="J46" s="52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177</v>
      </c>
      <c r="D48" s="555">
        <v>66725.826</v>
      </c>
      <c r="E48" s="530"/>
      <c r="F48" s="530"/>
      <c r="G48" s="530"/>
      <c r="H48" s="530"/>
      <c r="I48" s="530"/>
      <c r="J48" s="530"/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530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375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 r:id="rId1"/>
  <headerFooter alignWithMargins="0">
    <oddFooter>&amp;C&amp;"Times New Roman,Gras"&amp;11 &amp;"Times New Roman,Normal"&amp;12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1">
      <selection activeCell="D48" sqref="D48"/>
    </sheetView>
  </sheetViews>
  <sheetFormatPr defaultColWidth="11.421875" defaultRowHeight="12.75"/>
  <cols>
    <col min="1" max="1" width="3.7109375" style="297" customWidth="1"/>
    <col min="2" max="2" width="4.28125" style="297" customWidth="1"/>
    <col min="3" max="3" width="36.140625" style="297" customWidth="1"/>
    <col min="4" max="4" width="11.421875" style="297" customWidth="1"/>
    <col min="5" max="5" width="9.140625" style="297" customWidth="1"/>
    <col min="6" max="6" width="13.28125" style="297" customWidth="1"/>
    <col min="7" max="7" width="9.28125" style="297" customWidth="1"/>
    <col min="8" max="8" width="13.421875" style="297" customWidth="1"/>
    <col min="9" max="9" width="11.421875" style="297" customWidth="1"/>
    <col min="10" max="10" width="12.28125" style="297" customWidth="1"/>
    <col min="11" max="16384" width="11.421875" style="297" customWidth="1"/>
  </cols>
  <sheetData>
    <row r="1" ht="12.75">
      <c r="L1" s="549" t="s">
        <v>0</v>
      </c>
    </row>
    <row r="3" spans="1:12" ht="18.75">
      <c r="A3" s="250"/>
      <c r="B3" s="252" t="s">
        <v>112</v>
      </c>
      <c r="C3" s="252"/>
      <c r="D3" s="252"/>
      <c r="E3" s="252"/>
      <c r="F3" s="252"/>
      <c r="G3" s="252"/>
      <c r="H3" s="252"/>
      <c r="I3" s="252"/>
      <c r="J3" s="252"/>
      <c r="L3" s="548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178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1" ht="14.25">
      <c r="A15" s="285"/>
      <c r="B15" s="286"/>
      <c r="C15" s="32" t="s">
        <v>82</v>
      </c>
      <c r="D15" s="287">
        <v>330.7339999999999</v>
      </c>
      <c r="E15" s="287">
        <v>222.033</v>
      </c>
      <c r="F15" s="288">
        <v>222.033</v>
      </c>
      <c r="G15" s="77"/>
      <c r="H15" s="32">
        <v>77.788</v>
      </c>
      <c r="I15" s="127">
        <v>7.727</v>
      </c>
      <c r="J15" s="127">
        <v>23.186</v>
      </c>
      <c r="K15" s="550"/>
    </row>
    <row r="16" spans="1:11" ht="14.25">
      <c r="A16" s="70"/>
      <c r="B16" s="272"/>
      <c r="C16" s="289" t="s">
        <v>83</v>
      </c>
      <c r="D16" s="36">
        <v>24.686376362877724</v>
      </c>
      <c r="E16" s="36">
        <v>25.294303099088875</v>
      </c>
      <c r="F16" s="290">
        <v>25.294303099088875</v>
      </c>
      <c r="G16" s="82"/>
      <c r="H16" s="36">
        <v>25.430709106803107</v>
      </c>
      <c r="I16" s="291">
        <v>21.74724990293775</v>
      </c>
      <c r="J16" s="291">
        <v>17.347062882774086</v>
      </c>
      <c r="K16" s="550"/>
    </row>
    <row r="17" spans="1:11" ht="15" thickBot="1">
      <c r="A17" s="70"/>
      <c r="B17" s="278"/>
      <c r="C17" s="40" t="s">
        <v>84</v>
      </c>
      <c r="D17" s="212">
        <v>816.4624</v>
      </c>
      <c r="E17" s="212">
        <v>561.617</v>
      </c>
      <c r="F17" s="292">
        <v>561.617</v>
      </c>
      <c r="G17" s="214"/>
      <c r="H17" s="212">
        <v>197.8204</v>
      </c>
      <c r="I17" s="293">
        <v>16.8041</v>
      </c>
      <c r="J17" s="293">
        <v>40.2209</v>
      </c>
      <c r="K17" s="550"/>
    </row>
    <row r="18" spans="1:10" ht="15">
      <c r="A18" s="70"/>
      <c r="B18" s="41"/>
      <c r="C18" s="43"/>
      <c r="D18" s="203"/>
      <c r="E18" s="203"/>
      <c r="F18" s="294"/>
      <c r="G18" s="203"/>
      <c r="H18" s="203"/>
      <c r="I18" s="203"/>
      <c r="J18" s="203"/>
    </row>
    <row r="19" spans="1:10" ht="14.25">
      <c r="A19" s="295" t="s">
        <v>159</v>
      </c>
      <c r="B19" s="295"/>
      <c r="C19" s="295"/>
      <c r="D19" s="296"/>
      <c r="E19" s="296"/>
      <c r="F19" s="296"/>
      <c r="G19" s="296"/>
      <c r="H19" s="296"/>
      <c r="I19" s="296"/>
      <c r="J19" s="296"/>
    </row>
    <row r="20" spans="1:10" ht="15">
      <c r="A20" s="295"/>
      <c r="B20" s="295"/>
      <c r="C20" s="295"/>
      <c r="D20" s="296"/>
      <c r="E20" s="296"/>
      <c r="F20" s="296"/>
      <c r="G20" s="296"/>
      <c r="H20" s="296"/>
      <c r="J20" s="298"/>
    </row>
    <row r="21" spans="1:10" ht="15" thickBot="1">
      <c r="A21" s="295"/>
      <c r="B21" s="295"/>
      <c r="C21" s="480" t="s">
        <v>158</v>
      </c>
      <c r="D21" s="296"/>
      <c r="E21" s="296"/>
      <c r="F21" s="296"/>
      <c r="G21" s="296"/>
      <c r="H21" s="296"/>
      <c r="I21" s="296"/>
      <c r="J21" s="299" t="s">
        <v>68</v>
      </c>
    </row>
    <row r="22" spans="1:10" ht="15" thickBot="1">
      <c r="A22" s="70"/>
      <c r="B22" s="300">
        <v>12</v>
      </c>
      <c r="C22" s="301" t="s">
        <v>85</v>
      </c>
      <c r="D22" s="302">
        <v>810.4793999999999</v>
      </c>
      <c r="E22" s="303">
        <v>561.617</v>
      </c>
      <c r="F22" s="304">
        <v>561.617</v>
      </c>
      <c r="G22" s="304">
        <v>0</v>
      </c>
      <c r="H22" s="304">
        <v>197.8204</v>
      </c>
      <c r="I22" s="304">
        <v>16.8041</v>
      </c>
      <c r="J22" s="304">
        <v>34.237899999999996</v>
      </c>
    </row>
    <row r="23" spans="1:13" ht="14.25">
      <c r="A23" s="70"/>
      <c r="B23" s="300">
        <v>20</v>
      </c>
      <c r="C23" s="301" t="s">
        <v>86</v>
      </c>
      <c r="D23" s="302">
        <v>190.124762</v>
      </c>
      <c r="E23" s="303">
        <v>88.23745600000001</v>
      </c>
      <c r="F23" s="304">
        <v>77.56687000000001</v>
      </c>
      <c r="G23" s="304">
        <v>10.670586000000002</v>
      </c>
      <c r="H23" s="304">
        <v>15.082370000000001</v>
      </c>
      <c r="I23" s="304">
        <v>10.962333999999998</v>
      </c>
      <c r="J23" s="304">
        <v>75.842602</v>
      </c>
      <c r="M23" s="544"/>
    </row>
    <row r="24" spans="1:13" ht="15.75" thickBot="1">
      <c r="A24" s="70"/>
      <c r="B24" s="305">
        <v>25</v>
      </c>
      <c r="C24" s="306" t="s">
        <v>172</v>
      </c>
      <c r="D24" s="307">
        <v>68.56272499999999</v>
      </c>
      <c r="E24" s="308">
        <v>30.811389999999992</v>
      </c>
      <c r="F24" s="309">
        <v>28.214767999999992</v>
      </c>
      <c r="G24" s="309">
        <v>2.5966220000000004</v>
      </c>
      <c r="H24" s="309">
        <v>14.6144</v>
      </c>
      <c r="I24" s="309">
        <v>10.955630999999997</v>
      </c>
      <c r="J24" s="309">
        <v>12.181303999999999</v>
      </c>
      <c r="M24" s="544"/>
    </row>
    <row r="25" spans="1:13" ht="15" thickBot="1">
      <c r="A25" s="70"/>
      <c r="B25" s="300">
        <v>100</v>
      </c>
      <c r="C25" s="310" t="s">
        <v>89</v>
      </c>
      <c r="D25" s="311">
        <v>127.6305</v>
      </c>
      <c r="E25" s="312">
        <v>66</v>
      </c>
      <c r="F25" s="313">
        <v>66</v>
      </c>
      <c r="G25" s="313">
        <v>0</v>
      </c>
      <c r="H25" s="313">
        <v>60</v>
      </c>
      <c r="I25" s="313">
        <v>0</v>
      </c>
      <c r="J25" s="313">
        <v>1.6305</v>
      </c>
      <c r="M25" s="544"/>
    </row>
    <row r="26" spans="1:13" ht="15" thickBot="1">
      <c r="A26" s="70"/>
      <c r="B26" s="314">
        <v>991</v>
      </c>
      <c r="C26" s="315" t="s">
        <v>90</v>
      </c>
      <c r="D26" s="311">
        <v>1128.430162</v>
      </c>
      <c r="E26" s="312">
        <v>715.854456</v>
      </c>
      <c r="F26" s="313">
        <v>705.18387</v>
      </c>
      <c r="G26" s="313">
        <v>10.670586000000002</v>
      </c>
      <c r="H26" s="313">
        <v>272.90277000000003</v>
      </c>
      <c r="I26" s="313">
        <v>27.766433999999997</v>
      </c>
      <c r="J26" s="313">
        <v>111.906502</v>
      </c>
      <c r="M26" s="544"/>
    </row>
    <row r="27" spans="1:13" ht="14.25">
      <c r="A27" s="70"/>
      <c r="B27" s="266">
        <v>30</v>
      </c>
      <c r="C27" s="316" t="s">
        <v>91</v>
      </c>
      <c r="D27" s="302">
        <v>418.84708700000004</v>
      </c>
      <c r="E27" s="303">
        <v>313.5225020000001</v>
      </c>
      <c r="F27" s="304">
        <v>304.7834610000001</v>
      </c>
      <c r="G27" s="304">
        <v>8.739040999999997</v>
      </c>
      <c r="H27" s="304">
        <v>92.51290999999999</v>
      </c>
      <c r="I27" s="304">
        <v>0.101479</v>
      </c>
      <c r="J27" s="304">
        <v>12.710196</v>
      </c>
      <c r="M27" s="544"/>
    </row>
    <row r="28" spans="1:13" ht="15.75" thickBot="1">
      <c r="A28" s="264"/>
      <c r="B28" s="317">
        <v>35</v>
      </c>
      <c r="C28" s="318" t="s">
        <v>173</v>
      </c>
      <c r="D28" s="307">
        <v>169.80077699999998</v>
      </c>
      <c r="E28" s="308">
        <v>128.6043</v>
      </c>
      <c r="F28" s="309">
        <v>120.007332</v>
      </c>
      <c r="G28" s="309">
        <v>8.596968</v>
      </c>
      <c r="H28" s="309">
        <v>31.068132</v>
      </c>
      <c r="I28" s="309">
        <v>0.053349999999999995</v>
      </c>
      <c r="J28" s="309">
        <v>10.074995</v>
      </c>
      <c r="M28" s="544"/>
    </row>
    <row r="29" spans="1:10" ht="15.75" thickBot="1">
      <c r="A29" s="264"/>
      <c r="B29" s="314">
        <v>40</v>
      </c>
      <c r="C29" s="319" t="s">
        <v>93</v>
      </c>
      <c r="D29" s="311">
        <v>113.6305</v>
      </c>
      <c r="E29" s="312">
        <v>76</v>
      </c>
      <c r="F29" s="313">
        <v>76</v>
      </c>
      <c r="G29" s="313">
        <v>0</v>
      </c>
      <c r="H29" s="313">
        <v>36</v>
      </c>
      <c r="I29" s="313">
        <v>0</v>
      </c>
      <c r="J29" s="313">
        <v>1.6305</v>
      </c>
    </row>
    <row r="30" spans="1:10" ht="14.25">
      <c r="A30" s="70"/>
      <c r="B30" s="300">
        <v>50</v>
      </c>
      <c r="C30" s="301" t="s">
        <v>94</v>
      </c>
      <c r="D30" s="320">
        <v>595.9525749999999</v>
      </c>
      <c r="E30" s="321">
        <v>326.3319539999999</v>
      </c>
      <c r="F30" s="228">
        <v>324.40040899999985</v>
      </c>
      <c r="G30" s="228">
        <v>1.9315450000000052</v>
      </c>
      <c r="H30" s="228">
        <v>144.38986000000006</v>
      </c>
      <c r="I30" s="228">
        <v>27.664954999999996</v>
      </c>
      <c r="J30" s="228">
        <v>97.565806</v>
      </c>
    </row>
    <row r="31" spans="1:10" ht="14.25">
      <c r="A31" s="70"/>
      <c r="B31" s="322">
        <v>51</v>
      </c>
      <c r="C31" s="323" t="s">
        <v>95</v>
      </c>
      <c r="D31" s="320">
        <v>65.1863993508772</v>
      </c>
      <c r="E31" s="321">
        <v>37.15614035087719</v>
      </c>
      <c r="F31" s="228">
        <v>37.15614035087719</v>
      </c>
      <c r="G31" s="228">
        <v>0</v>
      </c>
      <c r="H31" s="228">
        <v>14.088740000000003</v>
      </c>
      <c r="I31" s="228">
        <v>0</v>
      </c>
      <c r="J31" s="228">
        <v>13.941519000000001</v>
      </c>
    </row>
    <row r="32" spans="1:10" ht="15">
      <c r="A32" s="264"/>
      <c r="B32" s="324">
        <v>511</v>
      </c>
      <c r="C32" s="325" t="s">
        <v>96</v>
      </c>
      <c r="D32" s="326">
        <v>49.82697435087719</v>
      </c>
      <c r="E32" s="327">
        <v>30.049912350877186</v>
      </c>
      <c r="F32" s="328">
        <v>30.049912350877186</v>
      </c>
      <c r="G32" s="328">
        <v>0</v>
      </c>
      <c r="H32" s="328">
        <v>14.040540000000004</v>
      </c>
      <c r="I32" s="328">
        <v>0</v>
      </c>
      <c r="J32" s="328">
        <v>5.736522000000001</v>
      </c>
    </row>
    <row r="33" spans="1:10" ht="15">
      <c r="A33" s="70"/>
      <c r="B33" s="324">
        <v>513</v>
      </c>
      <c r="C33" s="325" t="s">
        <v>97</v>
      </c>
      <c r="D33" s="326">
        <v>15.359425</v>
      </c>
      <c r="E33" s="327">
        <v>7.106228</v>
      </c>
      <c r="F33" s="328">
        <v>7.106228</v>
      </c>
      <c r="G33" s="328">
        <v>0</v>
      </c>
      <c r="H33" s="328">
        <v>0.0482</v>
      </c>
      <c r="I33" s="328">
        <v>0</v>
      </c>
      <c r="J33" s="328">
        <v>8.204997</v>
      </c>
    </row>
    <row r="34" spans="1:10" ht="15">
      <c r="A34" s="70"/>
      <c r="B34" s="324">
        <v>514</v>
      </c>
      <c r="C34" s="325" t="s">
        <v>172</v>
      </c>
      <c r="D34" s="326">
        <v>11.947337</v>
      </c>
      <c r="E34" s="327">
        <v>6.482806999999999</v>
      </c>
      <c r="F34" s="328">
        <v>6.482806999999999</v>
      </c>
      <c r="G34" s="328">
        <v>0</v>
      </c>
      <c r="H34" s="328">
        <v>0.0482</v>
      </c>
      <c r="I34" s="328">
        <v>0</v>
      </c>
      <c r="J34" s="328">
        <v>5.41633</v>
      </c>
    </row>
    <row r="35" spans="1:10" ht="14.25">
      <c r="A35" s="70"/>
      <c r="B35" s="329">
        <v>53</v>
      </c>
      <c r="C35" s="330" t="s">
        <v>99</v>
      </c>
      <c r="D35" s="320">
        <v>11.232339999999999</v>
      </c>
      <c r="E35" s="321">
        <v>11.232339999999999</v>
      </c>
      <c r="F35" s="228">
        <v>11.232339999999999</v>
      </c>
      <c r="G35" s="228">
        <v>0</v>
      </c>
      <c r="H35" s="228">
        <v>0</v>
      </c>
      <c r="I35" s="228">
        <v>0</v>
      </c>
      <c r="J35" s="228">
        <v>0</v>
      </c>
    </row>
    <row r="36" spans="1:10" ht="14.25">
      <c r="A36" s="70"/>
      <c r="B36" s="329">
        <v>55</v>
      </c>
      <c r="C36" s="330" t="s">
        <v>100</v>
      </c>
      <c r="D36" s="320">
        <v>411.2100036491227</v>
      </c>
      <c r="E36" s="321">
        <v>262.2439286491226</v>
      </c>
      <c r="F36" s="228">
        <v>262.2439286491226</v>
      </c>
      <c r="G36" s="228">
        <v>0</v>
      </c>
      <c r="H36" s="228">
        <v>122.30112000000005</v>
      </c>
      <c r="I36" s="228">
        <v>26.664954999999996</v>
      </c>
      <c r="J36" s="228">
        <v>0</v>
      </c>
    </row>
    <row r="37" spans="1:10" ht="15">
      <c r="A37" s="264"/>
      <c r="B37" s="305">
        <v>56</v>
      </c>
      <c r="C37" s="306" t="s">
        <v>101</v>
      </c>
      <c r="D37" s="326">
        <v>319.5868635932309</v>
      </c>
      <c r="E37" s="327">
        <v>195.29799749442537</v>
      </c>
      <c r="F37" s="328">
        <v>195.29799749442537</v>
      </c>
      <c r="G37" s="328">
        <v>0</v>
      </c>
      <c r="H37" s="328">
        <v>108.18999164384778</v>
      </c>
      <c r="I37" s="328">
        <v>16.098874454957723</v>
      </c>
      <c r="J37" s="229"/>
    </row>
    <row r="38" spans="1:10" ht="15">
      <c r="A38" s="70"/>
      <c r="B38" s="305">
        <v>551</v>
      </c>
      <c r="C38" s="306" t="s">
        <v>102</v>
      </c>
      <c r="D38" s="326">
        <v>91.6231400558918</v>
      </c>
      <c r="E38" s="327">
        <v>66.94593115469725</v>
      </c>
      <c r="F38" s="328">
        <v>66.94593115469725</v>
      </c>
      <c r="G38" s="328">
        <v>0</v>
      </c>
      <c r="H38" s="328">
        <v>14.111128356152275</v>
      </c>
      <c r="I38" s="328">
        <v>10.566080545042274</v>
      </c>
      <c r="J38" s="230"/>
    </row>
    <row r="39" spans="1:10" ht="15">
      <c r="A39" s="70"/>
      <c r="B39" s="305">
        <v>584</v>
      </c>
      <c r="C39" s="330" t="s">
        <v>174</v>
      </c>
      <c r="D39" s="326">
        <v>44.87943924512439</v>
      </c>
      <c r="E39" s="327">
        <v>20.647929449217408</v>
      </c>
      <c r="F39" s="328">
        <v>20.647929449217408</v>
      </c>
      <c r="G39" s="328">
        <v>0</v>
      </c>
      <c r="H39" s="328">
        <v>13.67188995876628</v>
      </c>
      <c r="I39" s="328">
        <v>10.559619837140705</v>
      </c>
      <c r="J39" s="230"/>
    </row>
    <row r="40" spans="1:10" ht="15" thickBot="1">
      <c r="A40" s="70"/>
      <c r="B40" s="279">
        <v>70</v>
      </c>
      <c r="C40" s="331" t="s">
        <v>104</v>
      </c>
      <c r="D40" s="332">
        <v>107.953723</v>
      </c>
      <c r="E40" s="333">
        <v>15.699545000000006</v>
      </c>
      <c r="F40" s="334">
        <v>13.768</v>
      </c>
      <c r="G40" s="334">
        <v>1.9315450000000052</v>
      </c>
      <c r="H40" s="334">
        <v>8</v>
      </c>
      <c r="I40" s="334">
        <v>1</v>
      </c>
      <c r="J40" s="334">
        <v>83.254178</v>
      </c>
    </row>
    <row r="41" spans="1:10" ht="15">
      <c r="A41" s="70"/>
      <c r="B41" s="283"/>
      <c r="C41" s="259"/>
      <c r="D41" s="43"/>
      <c r="E41" s="43"/>
      <c r="G41" s="43"/>
      <c r="H41" s="43"/>
      <c r="I41" s="43"/>
      <c r="J41" s="335"/>
    </row>
    <row r="42" spans="1:10" ht="15">
      <c r="A42" s="70" t="s">
        <v>105</v>
      </c>
      <c r="B42" s="336"/>
      <c r="C42" s="264"/>
      <c r="D42" s="284"/>
      <c r="E42" s="264"/>
      <c r="F42" s="264"/>
      <c r="G42" s="264"/>
      <c r="H42" s="264"/>
      <c r="I42" s="264"/>
      <c r="J42" s="264"/>
    </row>
    <row r="43" spans="1:10" ht="15.75" thickBot="1">
      <c r="A43" s="70"/>
      <c r="B43" s="336"/>
      <c r="C43" s="264"/>
      <c r="D43" s="28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37" t="s">
        <v>106</v>
      </c>
      <c r="D44" s="301">
        <v>-14</v>
      </c>
      <c r="E44" s="338">
        <v>10</v>
      </c>
      <c r="F44" s="339">
        <v>10</v>
      </c>
      <c r="G44" s="339">
        <v>0</v>
      </c>
      <c r="H44" s="339">
        <v>-24</v>
      </c>
      <c r="I44" s="339">
        <v>0</v>
      </c>
      <c r="J44" s="339">
        <v>0</v>
      </c>
    </row>
    <row r="45" spans="1:10" ht="14.25">
      <c r="A45" s="70"/>
      <c r="B45" s="329">
        <v>80</v>
      </c>
      <c r="C45" s="340" t="s">
        <v>107</v>
      </c>
      <c r="D45" s="341">
        <v>1.3700123705313298</v>
      </c>
      <c r="E45" s="342">
        <v>1.7209991026499358</v>
      </c>
      <c r="F45" s="343">
        <v>1.731246275956453</v>
      </c>
      <c r="G45" s="343">
        <v>0</v>
      </c>
      <c r="H45" s="343">
        <v>1.3700435750820725</v>
      </c>
      <c r="I45" s="343">
        <v>0.6074146876436272</v>
      </c>
      <c r="J45" s="343">
        <v>0.41224381419039374</v>
      </c>
    </row>
    <row r="46" spans="1:10" ht="15" thickBot="1">
      <c r="A46" s="70"/>
      <c r="B46" s="344">
        <v>90</v>
      </c>
      <c r="C46" s="345" t="s">
        <v>108</v>
      </c>
      <c r="D46" s="496">
        <v>1.6123565881052662</v>
      </c>
      <c r="E46" s="499">
        <v>0.23448255518714348</v>
      </c>
      <c r="F46" s="497">
        <v>0.20563371867252145</v>
      </c>
      <c r="G46" s="497">
        <v>0.028848836514622056</v>
      </c>
      <c r="H46" s="497">
        <v>0.11948501956567195</v>
      </c>
      <c r="I46" s="348">
        <v>0.014935627445708994</v>
      </c>
      <c r="J46" s="497">
        <v>1.243453385906742</v>
      </c>
    </row>
    <row r="47" spans="1:10" ht="15.75">
      <c r="A47" s="264"/>
      <c r="B47" s="349"/>
      <c r="C47" s="350" t="s">
        <v>109</v>
      </c>
      <c r="D47" s="295"/>
      <c r="E47" s="295"/>
      <c r="F47" s="295"/>
      <c r="G47" s="295"/>
      <c r="H47" s="264"/>
      <c r="I47" s="264"/>
      <c r="J47" s="264"/>
    </row>
    <row r="48" spans="1:10" ht="15">
      <c r="A48" s="264"/>
      <c r="C48" s="295" t="s">
        <v>177</v>
      </c>
      <c r="D48" s="554">
        <v>66954</v>
      </c>
      <c r="E48" s="296"/>
      <c r="F48" s="296"/>
      <c r="G48" s="296"/>
      <c r="H48" s="296"/>
      <c r="I48" s="296"/>
      <c r="J48" s="296"/>
    </row>
    <row r="49" spans="1:10" ht="15.75">
      <c r="A49" s="264"/>
      <c r="B49" s="350"/>
      <c r="C49" s="528" t="s">
        <v>152</v>
      </c>
      <c r="E49" s="260"/>
      <c r="F49" s="351"/>
      <c r="G49" s="352"/>
      <c r="H49" s="284"/>
      <c r="I49" s="284"/>
      <c r="J49" s="284"/>
    </row>
    <row r="50" spans="1:10" ht="15">
      <c r="A50" s="264"/>
      <c r="B50" s="349"/>
      <c r="D50" s="484"/>
      <c r="E50" s="484"/>
      <c r="F50" s="485"/>
      <c r="G50" s="486"/>
      <c r="H50" s="284"/>
      <c r="I50" s="284"/>
      <c r="J50" s="284"/>
    </row>
    <row r="51" spans="1:10" ht="15">
      <c r="A51" s="264"/>
      <c r="E51" s="353"/>
      <c r="F51" s="351"/>
      <c r="G51" s="352"/>
      <c r="H51" s="284"/>
      <c r="I51" s="284"/>
      <c r="J51" s="284"/>
    </row>
    <row r="52" spans="1:10" ht="12.75">
      <c r="A52" s="373"/>
      <c r="C52" s="255"/>
      <c r="D52" s="255"/>
      <c r="E52" s="255"/>
      <c r="F52" s="255"/>
      <c r="G52" s="255"/>
      <c r="H52" s="255"/>
      <c r="I52" s="255"/>
      <c r="J52" s="255"/>
    </row>
  </sheetData>
  <sheetProtection/>
  <hyperlinks>
    <hyperlink ref="L1" location="Sommaire!A1" display="Retour sommaire"/>
  </hyperlinks>
  <printOptions horizontalCentered="1"/>
  <pageMargins left="0" right="0" top="0" bottom="0" header="0.5118110236220472" footer="0.5118110236220472"/>
  <pageSetup horizontalDpi="600" verticalDpi="600" orientation="portrait" paperSize="9" scale="75" r:id="rId1"/>
  <headerFooter alignWithMargins="0">
    <oddFooter>&amp;C&amp;"Times New Roman,Gras"&amp;11 &amp;"Times New Roman,Normal"&amp;12 46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6.421875" style="0" customWidth="1"/>
    <col min="5" max="5" width="14.7109375" style="0" customWidth="1"/>
    <col min="7" max="7" width="25.140625" style="0" customWidth="1"/>
    <col min="9" max="9" width="15.00390625" style="0" customWidth="1"/>
    <col min="10" max="10" width="11.421875" style="297" customWidth="1"/>
    <col min="12" max="12" width="15.421875" style="0" customWidth="1"/>
  </cols>
  <sheetData>
    <row r="1" ht="12.75">
      <c r="L1" s="549" t="s">
        <v>0</v>
      </c>
    </row>
    <row r="3" spans="1:12" ht="18.75">
      <c r="A3" s="252" t="s">
        <v>154</v>
      </c>
      <c r="B3" s="252"/>
      <c r="C3" s="252"/>
      <c r="D3" s="252"/>
      <c r="E3" s="252"/>
      <c r="F3" s="252"/>
      <c r="G3" s="252"/>
      <c r="H3" s="252"/>
      <c r="I3" s="252"/>
      <c r="J3" s="252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169</v>
      </c>
      <c r="E6" s="70"/>
      <c r="F6" s="260"/>
      <c r="G6" s="260"/>
      <c r="H6" s="260"/>
      <c r="I6" s="262" t="s">
        <v>178</v>
      </c>
      <c r="J6" s="407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128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81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285"/>
      <c r="B15" s="364"/>
      <c r="C15" s="127" t="s">
        <v>82</v>
      </c>
      <c r="D15" s="537">
        <v>23.186</v>
      </c>
      <c r="E15" s="537">
        <v>17.578</v>
      </c>
      <c r="F15" s="233"/>
      <c r="G15" s="238"/>
      <c r="H15" s="127">
        <v>1.944</v>
      </c>
      <c r="I15" s="127">
        <v>3.664</v>
      </c>
      <c r="J15" s="538"/>
    </row>
    <row r="16" spans="1:10" ht="14.25">
      <c r="A16" s="70"/>
      <c r="B16" s="273"/>
      <c r="C16" s="367" t="s">
        <v>83</v>
      </c>
      <c r="D16" s="36">
        <v>17.347062882774086</v>
      </c>
      <c r="E16" s="539">
        <v>13.597110023893503</v>
      </c>
      <c r="F16" s="234"/>
      <c r="G16" s="239"/>
      <c r="H16" s="291">
        <v>13.127057613168724</v>
      </c>
      <c r="I16" s="291">
        <v>37.5764192139738</v>
      </c>
      <c r="J16" s="540"/>
    </row>
    <row r="17" spans="1:10" ht="15" thickBot="1">
      <c r="A17" s="70"/>
      <c r="B17" s="344"/>
      <c r="C17" s="370" t="s">
        <v>84</v>
      </c>
      <c r="D17" s="212">
        <v>40.2209</v>
      </c>
      <c r="E17" s="541">
        <v>23.901</v>
      </c>
      <c r="F17" s="235"/>
      <c r="G17" s="542"/>
      <c r="H17" s="293">
        <v>2.5519</v>
      </c>
      <c r="I17" s="293">
        <v>13.768</v>
      </c>
      <c r="J17" s="543"/>
    </row>
    <row r="18" spans="1:10" ht="14.25">
      <c r="A18" s="70"/>
      <c r="B18" s="41"/>
      <c r="C18" s="43"/>
      <c r="D18" s="43"/>
      <c r="E18" s="373"/>
      <c r="F18" s="43"/>
      <c r="G18" s="43"/>
      <c r="H18" s="43"/>
      <c r="I18" s="43"/>
      <c r="J18" s="41"/>
    </row>
    <row r="19" spans="1:10" ht="14.25">
      <c r="A19" s="295" t="s">
        <v>159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5.75">
      <c r="A20" s="295"/>
      <c r="B20" s="295"/>
      <c r="C20" s="295"/>
      <c r="D20" s="295"/>
      <c r="E20" s="295"/>
      <c r="F20" s="295"/>
      <c r="G20" s="255"/>
      <c r="H20" s="374"/>
      <c r="I20" s="375"/>
      <c r="J20" s="295"/>
    </row>
    <row r="21" spans="1:10" ht="15" thickBot="1">
      <c r="A21" s="295"/>
      <c r="B21" s="295"/>
      <c r="C21" s="480" t="s">
        <v>158</v>
      </c>
      <c r="D21" s="295"/>
      <c r="E21" s="295"/>
      <c r="F21" s="295"/>
      <c r="G21" s="295"/>
      <c r="H21" s="297"/>
      <c r="I21" s="295"/>
      <c r="J21" s="374" t="s">
        <v>68</v>
      </c>
    </row>
    <row r="22" spans="1:10" ht="15" thickBot="1">
      <c r="A22" s="70"/>
      <c r="B22" s="300">
        <v>12</v>
      </c>
      <c r="C22" s="338" t="s">
        <v>85</v>
      </c>
      <c r="D22" s="504">
        <v>34.237899999999996</v>
      </c>
      <c r="E22" s="376">
        <v>21.5747</v>
      </c>
      <c r="F22" s="376">
        <v>2.3263</v>
      </c>
      <c r="G22" s="376">
        <v>0</v>
      </c>
      <c r="H22" s="376">
        <v>2.5519</v>
      </c>
      <c r="I22" s="376">
        <v>4.2143999999999995</v>
      </c>
      <c r="J22" s="376">
        <v>3.5706</v>
      </c>
    </row>
    <row r="23" spans="1:10" ht="14.25">
      <c r="A23" s="70"/>
      <c r="B23" s="300">
        <v>20</v>
      </c>
      <c r="C23" s="338" t="s">
        <v>86</v>
      </c>
      <c r="D23" s="504">
        <v>75.842602</v>
      </c>
      <c r="E23" s="376">
        <v>30.912196999999995</v>
      </c>
      <c r="F23" s="376">
        <v>0</v>
      </c>
      <c r="G23" s="376">
        <v>1.7507430000000002</v>
      </c>
      <c r="H23" s="376">
        <v>4.917782000000001</v>
      </c>
      <c r="I23" s="376">
        <v>34.974665</v>
      </c>
      <c r="J23" s="376">
        <v>3.287215</v>
      </c>
    </row>
    <row r="24" spans="1:10" ht="15.75" thickBot="1">
      <c r="A24" s="70"/>
      <c r="B24" s="305">
        <v>25</v>
      </c>
      <c r="C24" s="377" t="s">
        <v>172</v>
      </c>
      <c r="D24" s="505">
        <v>12.181303999999999</v>
      </c>
      <c r="E24" s="500">
        <v>2.394866</v>
      </c>
      <c r="F24" s="500">
        <v>0</v>
      </c>
      <c r="G24" s="500">
        <v>1.440333</v>
      </c>
      <c r="H24" s="500">
        <v>4.313741</v>
      </c>
      <c r="I24" s="500">
        <v>2.929775</v>
      </c>
      <c r="J24" s="500">
        <v>1.102589</v>
      </c>
    </row>
    <row r="25" spans="1:10" ht="15" thickBot="1">
      <c r="A25" s="70"/>
      <c r="B25" s="300">
        <v>100</v>
      </c>
      <c r="C25" s="380" t="s">
        <v>89</v>
      </c>
      <c r="D25" s="506">
        <v>1.826</v>
      </c>
      <c r="E25" s="501">
        <v>0</v>
      </c>
      <c r="F25" s="501">
        <v>0</v>
      </c>
      <c r="G25" s="501">
        <v>0</v>
      </c>
      <c r="H25" s="501">
        <v>1.826</v>
      </c>
      <c r="I25" s="501">
        <v>0</v>
      </c>
      <c r="J25" s="501">
        <v>0</v>
      </c>
    </row>
    <row r="26" spans="1:10" ht="15" thickBot="1">
      <c r="A26" s="70"/>
      <c r="B26" s="314">
        <v>991</v>
      </c>
      <c r="C26" s="381" t="s">
        <v>90</v>
      </c>
      <c r="D26" s="506">
        <v>111.906502</v>
      </c>
      <c r="E26" s="501">
        <v>52.486897</v>
      </c>
      <c r="F26" s="501">
        <v>2.3263</v>
      </c>
      <c r="G26" s="501">
        <v>1.7507430000000002</v>
      </c>
      <c r="H26" s="501">
        <v>9.295682000000001</v>
      </c>
      <c r="I26" s="501">
        <v>39.189065</v>
      </c>
      <c r="J26" s="501">
        <v>6.857815</v>
      </c>
    </row>
    <row r="27" spans="1:10" ht="14.25">
      <c r="A27" s="70"/>
      <c r="B27" s="266">
        <v>30</v>
      </c>
      <c r="C27" s="382" t="s">
        <v>91</v>
      </c>
      <c r="D27" s="504">
        <v>12.710196</v>
      </c>
      <c r="E27" s="376">
        <v>5.01537</v>
      </c>
      <c r="F27" s="376">
        <v>0</v>
      </c>
      <c r="G27" s="376">
        <v>1.380634</v>
      </c>
      <c r="H27" s="376">
        <v>0.84721</v>
      </c>
      <c r="I27" s="376">
        <v>3.4064140000000003</v>
      </c>
      <c r="J27" s="376">
        <v>2.060568</v>
      </c>
    </row>
    <row r="28" spans="1:10" ht="15.75" thickBot="1">
      <c r="A28" s="264"/>
      <c r="B28" s="317">
        <v>35</v>
      </c>
      <c r="C28" s="383" t="s">
        <v>173</v>
      </c>
      <c r="D28" s="505">
        <v>10.074995</v>
      </c>
      <c r="E28" s="500">
        <v>4.075721999999999</v>
      </c>
      <c r="F28" s="500">
        <v>0</v>
      </c>
      <c r="G28" s="500">
        <v>1.3145950000000002</v>
      </c>
      <c r="H28" s="500">
        <v>0.553818</v>
      </c>
      <c r="I28" s="500">
        <v>2.883981</v>
      </c>
      <c r="J28" s="500">
        <v>1.2468789999999998</v>
      </c>
    </row>
    <row r="29" spans="1:10" ht="15" thickBot="1">
      <c r="A29" s="70"/>
      <c r="B29" s="314">
        <v>40</v>
      </c>
      <c r="C29" s="384" t="s">
        <v>93</v>
      </c>
      <c r="D29" s="506">
        <v>1.6305</v>
      </c>
      <c r="E29" s="501">
        <v>0</v>
      </c>
      <c r="F29" s="501">
        <v>0</v>
      </c>
      <c r="G29" s="501">
        <v>0</v>
      </c>
      <c r="H29" s="501">
        <v>1.6305</v>
      </c>
      <c r="I29" s="501">
        <v>0</v>
      </c>
      <c r="J29" s="501">
        <v>0</v>
      </c>
    </row>
    <row r="30" spans="1:10" ht="14.25">
      <c r="A30" s="70"/>
      <c r="B30" s="300">
        <v>50</v>
      </c>
      <c r="C30" s="338" t="s">
        <v>94</v>
      </c>
      <c r="D30" s="507">
        <v>97.565806</v>
      </c>
      <c r="E30" s="502">
        <v>47.471527</v>
      </c>
      <c r="F30" s="502">
        <v>2.3263</v>
      </c>
      <c r="G30" s="502">
        <v>0.37010900000000024</v>
      </c>
      <c r="H30" s="502">
        <v>6.817972000000001</v>
      </c>
      <c r="I30" s="502">
        <v>35.782651</v>
      </c>
      <c r="J30" s="502">
        <v>4.7972470000000005</v>
      </c>
    </row>
    <row r="31" spans="1:10" ht="14.25">
      <c r="A31" s="70"/>
      <c r="B31" s="322">
        <v>51</v>
      </c>
      <c r="C31" s="385" t="s">
        <v>95</v>
      </c>
      <c r="D31" s="507">
        <v>13.941519000000001</v>
      </c>
      <c r="E31" s="531"/>
      <c r="F31" s="502">
        <v>2.3263</v>
      </c>
      <c r="G31" s="522"/>
      <c r="H31" s="502">
        <v>6.817972000000001</v>
      </c>
      <c r="I31" s="522"/>
      <c r="J31" s="502">
        <v>4.7972470000000005</v>
      </c>
    </row>
    <row r="32" spans="1:10" ht="15">
      <c r="A32" s="264"/>
      <c r="B32" s="324">
        <v>511</v>
      </c>
      <c r="C32" s="386" t="s">
        <v>149</v>
      </c>
      <c r="D32" s="508">
        <v>5.736522000000001</v>
      </c>
      <c r="E32" s="532"/>
      <c r="F32" s="503">
        <v>2.3263</v>
      </c>
      <c r="G32" s="522"/>
      <c r="H32" s="503">
        <v>1.9001900000000003</v>
      </c>
      <c r="I32" s="523"/>
      <c r="J32" s="503">
        <v>1.5100320000000003</v>
      </c>
    </row>
    <row r="33" spans="1:10" ht="15">
      <c r="A33" s="70"/>
      <c r="B33" s="324">
        <v>513</v>
      </c>
      <c r="C33" s="386" t="s">
        <v>102</v>
      </c>
      <c r="D33" s="508">
        <v>8.204997</v>
      </c>
      <c r="E33" s="531"/>
      <c r="F33" s="503">
        <v>0</v>
      </c>
      <c r="G33" s="522"/>
      <c r="H33" s="503">
        <v>4.917782000000001</v>
      </c>
      <c r="I33" s="522"/>
      <c r="J33" s="503">
        <v>3.287215</v>
      </c>
    </row>
    <row r="34" spans="1:10" ht="15">
      <c r="A34" s="70"/>
      <c r="B34" s="324">
        <v>514</v>
      </c>
      <c r="C34" s="386" t="s">
        <v>161</v>
      </c>
      <c r="D34" s="508">
        <v>5.41633</v>
      </c>
      <c r="E34" s="531"/>
      <c r="F34" s="503">
        <v>0</v>
      </c>
      <c r="G34" s="522"/>
      <c r="H34" s="503">
        <v>4.313741</v>
      </c>
      <c r="I34" s="522"/>
      <c r="J34" s="503">
        <v>1.102589</v>
      </c>
    </row>
    <row r="35" spans="1:10" ht="14.25">
      <c r="A35" s="70"/>
      <c r="B35" s="329">
        <v>53</v>
      </c>
      <c r="C35" s="389" t="s">
        <v>99</v>
      </c>
      <c r="D35" s="507">
        <v>0</v>
      </c>
      <c r="E35" s="531"/>
      <c r="F35" s="502">
        <v>0</v>
      </c>
      <c r="G35" s="522"/>
      <c r="H35" s="502">
        <v>0</v>
      </c>
      <c r="I35" s="522"/>
      <c r="J35" s="502">
        <v>0</v>
      </c>
    </row>
    <row r="36" spans="1:10" ht="14.25">
      <c r="A36" s="70"/>
      <c r="B36" s="329">
        <v>55</v>
      </c>
      <c r="C36" s="389" t="s">
        <v>100</v>
      </c>
      <c r="D36" s="507">
        <v>0</v>
      </c>
      <c r="E36" s="531"/>
      <c r="F36" s="522"/>
      <c r="G36" s="502">
        <v>0</v>
      </c>
      <c r="H36" s="522"/>
      <c r="I36" s="522"/>
      <c r="J36" s="522"/>
    </row>
    <row r="37" spans="1:10" ht="15">
      <c r="A37" s="264"/>
      <c r="B37" s="305">
        <v>56</v>
      </c>
      <c r="C37" s="377" t="s">
        <v>149</v>
      </c>
      <c r="D37" s="533"/>
      <c r="E37" s="532"/>
      <c r="F37" s="523"/>
      <c r="G37" s="523"/>
      <c r="H37" s="523"/>
      <c r="I37" s="523"/>
      <c r="J37" s="523"/>
    </row>
    <row r="38" spans="1:10" ht="15">
      <c r="A38" s="70"/>
      <c r="B38" s="305">
        <v>551</v>
      </c>
      <c r="C38" s="377" t="s">
        <v>102</v>
      </c>
      <c r="D38" s="534"/>
      <c r="E38" s="531"/>
      <c r="F38" s="522"/>
      <c r="G38" s="522"/>
      <c r="H38" s="522"/>
      <c r="I38" s="522"/>
      <c r="J38" s="522"/>
    </row>
    <row r="39" spans="1:10" ht="15">
      <c r="A39" s="70"/>
      <c r="B39" s="305">
        <v>584</v>
      </c>
      <c r="C39" s="389" t="s">
        <v>1</v>
      </c>
      <c r="D39" s="534"/>
      <c r="E39" s="531"/>
      <c r="F39" s="522"/>
      <c r="G39" s="522"/>
      <c r="H39" s="522"/>
      <c r="I39" s="522"/>
      <c r="J39" s="522"/>
    </row>
    <row r="40" spans="1:10" ht="15" thickBot="1">
      <c r="A40" s="70"/>
      <c r="B40" s="279">
        <v>70</v>
      </c>
      <c r="C40" s="390" t="s">
        <v>104</v>
      </c>
      <c r="D40" s="535">
        <v>83.254178</v>
      </c>
      <c r="E40" s="536">
        <v>47.471527</v>
      </c>
      <c r="F40" s="524"/>
      <c r="G40" s="536">
        <v>0</v>
      </c>
      <c r="H40" s="524"/>
      <c r="I40" s="536">
        <v>35.782651</v>
      </c>
      <c r="J40" s="524"/>
    </row>
    <row r="41" spans="1:10" ht="15">
      <c r="A41" s="70"/>
      <c r="B41" s="283"/>
      <c r="C41" s="259"/>
      <c r="D41" s="43"/>
      <c r="E41" s="43"/>
      <c r="F41" s="43"/>
      <c r="G41" s="43"/>
      <c r="H41" s="43"/>
      <c r="I41" s="43"/>
      <c r="J41" s="43"/>
    </row>
    <row r="42" spans="1:10" ht="15">
      <c r="A42" s="70" t="s">
        <v>105</v>
      </c>
      <c r="B42" s="336"/>
      <c r="C42" s="284"/>
      <c r="D42" s="264"/>
      <c r="E42" s="264"/>
      <c r="F42" s="264"/>
      <c r="G42" s="264"/>
      <c r="H42" s="264"/>
      <c r="I42" s="264"/>
      <c r="J42" s="284"/>
    </row>
    <row r="43" spans="1:10" ht="15.75" thickBot="1">
      <c r="A43" s="70"/>
      <c r="B43" s="336"/>
      <c r="C43" s="284"/>
      <c r="D43" s="264"/>
      <c r="E43" s="264"/>
      <c r="F43" s="264"/>
      <c r="G43" s="264"/>
      <c r="H43" s="264"/>
      <c r="I43" s="264"/>
      <c r="J43" s="264"/>
    </row>
    <row r="44" spans="1:10" ht="15">
      <c r="A44" s="264"/>
      <c r="B44" s="266">
        <v>45</v>
      </c>
      <c r="C44" s="393" t="s">
        <v>153</v>
      </c>
      <c r="D44" s="504">
        <v>-0.1955</v>
      </c>
      <c r="E44" s="376">
        <v>0</v>
      </c>
      <c r="F44" s="376">
        <v>0</v>
      </c>
      <c r="G44" s="376">
        <v>0</v>
      </c>
      <c r="H44" s="376">
        <v>-0.1955</v>
      </c>
      <c r="I44" s="376">
        <v>0</v>
      </c>
      <c r="J44" s="376">
        <v>0</v>
      </c>
    </row>
    <row r="45" spans="1:10" ht="14.25">
      <c r="A45" s="70"/>
      <c r="B45" s="329">
        <v>80</v>
      </c>
      <c r="C45" s="394" t="s">
        <v>107</v>
      </c>
      <c r="D45" s="341">
        <v>0.41224381419039374</v>
      </c>
      <c r="E45" s="343">
        <v>0.5034807496291408</v>
      </c>
      <c r="F45" s="343">
        <v>0</v>
      </c>
      <c r="G45" s="343">
        <v>0</v>
      </c>
      <c r="H45" s="343">
        <v>0.3742901848232876</v>
      </c>
      <c r="I45" s="343">
        <v>0.3847674673405277</v>
      </c>
      <c r="J45" s="343">
        <v>0</v>
      </c>
    </row>
    <row r="46" spans="1:10" ht="15" thickBot="1">
      <c r="A46" s="70"/>
      <c r="B46" s="344">
        <v>90</v>
      </c>
      <c r="C46" s="395" t="s">
        <v>108</v>
      </c>
      <c r="D46" s="496">
        <v>1.243453385906742</v>
      </c>
      <c r="E46" s="497">
        <v>0.7090170415509155</v>
      </c>
      <c r="F46" s="525"/>
      <c r="G46" s="525"/>
      <c r="H46" s="525"/>
      <c r="I46" s="348">
        <v>0.5344363443558264</v>
      </c>
      <c r="J46" s="526"/>
    </row>
    <row r="47" spans="1:10" ht="15.75">
      <c r="A47" s="397"/>
      <c r="B47" s="397"/>
      <c r="C47" s="350" t="s">
        <v>109</v>
      </c>
      <c r="D47" s="397"/>
      <c r="E47" s="397"/>
      <c r="F47" s="397"/>
      <c r="G47" s="397"/>
      <c r="H47" s="397"/>
      <c r="I47" s="397"/>
      <c r="J47" s="397"/>
    </row>
    <row r="48" spans="1:10" ht="15.75">
      <c r="A48" s="397"/>
      <c r="C48" s="295" t="s">
        <v>177</v>
      </c>
      <c r="D48" s="555">
        <v>66954</v>
      </c>
      <c r="E48" s="530"/>
      <c r="F48" s="530"/>
      <c r="G48" s="530"/>
      <c r="H48" s="530"/>
      <c r="I48" s="530"/>
      <c r="J48" s="530"/>
    </row>
    <row r="49" spans="1:10" ht="15.75">
      <c r="A49" s="397"/>
      <c r="B49" s="350"/>
      <c r="C49" s="478" t="s">
        <v>152</v>
      </c>
      <c r="D49" s="397"/>
      <c r="E49" s="397"/>
      <c r="F49" s="397"/>
      <c r="G49" s="397"/>
      <c r="H49" s="397"/>
      <c r="I49" s="397"/>
      <c r="J49" s="397"/>
    </row>
    <row r="50" spans="1:10" ht="15.75">
      <c r="A50" s="397"/>
      <c r="B50" s="350"/>
      <c r="C50" s="397"/>
      <c r="D50" s="530"/>
      <c r="E50" s="397"/>
      <c r="F50" s="397"/>
      <c r="G50" s="397"/>
      <c r="H50" s="397"/>
      <c r="I50" s="397"/>
      <c r="J50" s="397"/>
    </row>
    <row r="51" spans="1:10" ht="15.75">
      <c r="A51" s="397"/>
      <c r="B51" s="397"/>
      <c r="E51" s="297"/>
      <c r="F51" s="397"/>
      <c r="G51" s="397"/>
      <c r="H51" s="397"/>
      <c r="I51" s="397"/>
      <c r="J51" s="397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375"/>
    </row>
  </sheetData>
  <sheetProtection/>
  <hyperlinks>
    <hyperlink ref="L1" location="Sommaire!A1" display="Retour sommaire"/>
  </hyperlinks>
  <printOptions horizontalCentered="1"/>
  <pageMargins left="0" right="0" top="0" bottom="0.984251968503937" header="0.5118110236220472" footer="0.5118110236220472"/>
  <pageSetup horizontalDpi="600" verticalDpi="600" orientation="portrait" paperSize="9" scale="75" r:id="rId1"/>
  <headerFooter alignWithMargins="0">
    <oddFooter>&amp;C&amp;"Times New Roman,Gras"&amp;11 &amp;"Times New Roman,Normal"&amp;12 47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8515625" style="0" customWidth="1"/>
    <col min="3" max="3" width="33.421875" style="0" customWidth="1"/>
    <col min="5" max="5" width="15.00390625" style="0" customWidth="1"/>
    <col min="9" max="9" width="15.140625" style="0" customWidth="1"/>
  </cols>
  <sheetData>
    <row r="1" ht="12.75">
      <c r="L1" s="549" t="s">
        <v>0</v>
      </c>
    </row>
    <row r="2" spans="1:10" ht="12.75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1:12" ht="18.75">
      <c r="A3" s="258"/>
      <c r="B3" s="354"/>
      <c r="C3" s="252" t="s">
        <v>136</v>
      </c>
      <c r="D3" s="354"/>
      <c r="E3" s="354"/>
      <c r="F3" s="354"/>
      <c r="G3" s="354"/>
      <c r="H3" s="354"/>
      <c r="I3" s="354"/>
      <c r="J3" s="354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5</v>
      </c>
      <c r="J6" s="40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264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264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264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264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156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5">
      <c r="A15" s="69"/>
      <c r="B15" s="124"/>
      <c r="C15" s="127" t="s">
        <v>82</v>
      </c>
      <c r="D15" s="33">
        <v>10</v>
      </c>
      <c r="E15" s="104">
        <v>4</v>
      </c>
      <c r="F15" s="77"/>
      <c r="G15" s="140"/>
      <c r="H15" s="366">
        <v>2</v>
      </c>
      <c r="I15" s="427">
        <v>4</v>
      </c>
      <c r="J15" s="141"/>
    </row>
    <row r="16" spans="1:10" ht="14.25">
      <c r="A16" s="3"/>
      <c r="B16" s="125"/>
      <c r="C16" s="128" t="s">
        <v>83</v>
      </c>
      <c r="D16" s="80">
        <v>21</v>
      </c>
      <c r="E16" s="425">
        <v>15</v>
      </c>
      <c r="F16" s="82"/>
      <c r="G16" s="143"/>
      <c r="H16" s="369">
        <v>30</v>
      </c>
      <c r="I16" s="369">
        <v>22.5</v>
      </c>
      <c r="J16" s="144"/>
    </row>
    <row r="17" spans="1:10" ht="15.75" thickBot="1">
      <c r="A17" s="3"/>
      <c r="B17" s="126"/>
      <c r="C17" s="129" t="s">
        <v>84</v>
      </c>
      <c r="D17" s="84">
        <v>21</v>
      </c>
      <c r="E17" s="434">
        <v>6</v>
      </c>
      <c r="F17" s="83"/>
      <c r="G17" s="146"/>
      <c r="H17" s="372">
        <v>6</v>
      </c>
      <c r="I17" s="443">
        <v>9</v>
      </c>
      <c r="J17" s="147"/>
    </row>
    <row r="18" spans="1:10" ht="14.25">
      <c r="A18" s="3"/>
      <c r="B18" s="41"/>
      <c r="C18" s="42"/>
      <c r="D18" s="43"/>
      <c r="E18" s="86"/>
      <c r="F18" s="43"/>
      <c r="G18" s="43"/>
      <c r="H18" s="43"/>
      <c r="I18" s="43"/>
      <c r="J18" s="41"/>
    </row>
    <row r="19" spans="1:10" ht="14.25">
      <c r="A19" s="2" t="s">
        <v>159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4.25">
      <c r="A20" s="2"/>
      <c r="B20" s="2"/>
      <c r="C20" s="2"/>
      <c r="D20" s="2"/>
      <c r="E20" s="2"/>
      <c r="F20" s="2"/>
      <c r="G20" s="19"/>
      <c r="H20" s="87"/>
      <c r="I20" s="87"/>
      <c r="J20" s="2"/>
    </row>
    <row r="21" spans="1:10" ht="15" thickBot="1">
      <c r="A21" s="2"/>
      <c r="B21" s="2"/>
      <c r="C21" s="479" t="s">
        <v>158</v>
      </c>
      <c r="D21" s="2"/>
      <c r="E21" s="2"/>
      <c r="F21" s="2"/>
      <c r="G21" s="2"/>
      <c r="H21" s="2"/>
      <c r="I21" s="2"/>
      <c r="J21" s="2"/>
    </row>
    <row r="22" spans="1:10" ht="15.75" thickBot="1">
      <c r="A22" s="3"/>
      <c r="B22" s="44">
        <v>12</v>
      </c>
      <c r="C22" s="110" t="s">
        <v>85</v>
      </c>
      <c r="D22" s="45">
        <v>21</v>
      </c>
      <c r="E22" s="412">
        <v>4</v>
      </c>
      <c r="F22" s="89">
        <v>2</v>
      </c>
      <c r="G22" s="89">
        <v>0</v>
      </c>
      <c r="H22" s="89">
        <v>6</v>
      </c>
      <c r="I22" s="89">
        <v>7</v>
      </c>
      <c r="J22" s="89">
        <v>2</v>
      </c>
    </row>
    <row r="23" spans="1:10" ht="14.25">
      <c r="A23" s="3"/>
      <c r="B23" s="44">
        <v>20</v>
      </c>
      <c r="C23" s="110" t="s">
        <v>86</v>
      </c>
      <c r="D23" s="45">
        <v>104</v>
      </c>
      <c r="E23" s="89">
        <v>48</v>
      </c>
      <c r="F23" s="89">
        <v>4</v>
      </c>
      <c r="G23" s="89">
        <v>0</v>
      </c>
      <c r="H23" s="89">
        <v>1</v>
      </c>
      <c r="I23" s="89">
        <v>47</v>
      </c>
      <c r="J23" s="89">
        <v>4</v>
      </c>
    </row>
    <row r="24" spans="1:10" ht="15.75" thickBot="1">
      <c r="A24" s="3"/>
      <c r="B24" s="47" t="s">
        <v>87</v>
      </c>
      <c r="C24" s="130" t="s">
        <v>88</v>
      </c>
      <c r="D24" s="49">
        <v>3</v>
      </c>
      <c r="E24" s="90">
        <v>1</v>
      </c>
      <c r="F24" s="90">
        <v>1</v>
      </c>
      <c r="G24" s="90">
        <v>0</v>
      </c>
      <c r="H24" s="90">
        <v>0</v>
      </c>
      <c r="I24" s="90">
        <v>0</v>
      </c>
      <c r="J24" s="98">
        <v>1</v>
      </c>
    </row>
    <row r="25" spans="1:10" ht="15" thickBot="1">
      <c r="A25" s="3"/>
      <c r="B25" s="44">
        <v>100</v>
      </c>
      <c r="C25" s="131" t="s">
        <v>89</v>
      </c>
      <c r="D25" s="46">
        <v>3</v>
      </c>
      <c r="E25" s="91">
        <v>0</v>
      </c>
      <c r="F25" s="91">
        <v>0</v>
      </c>
      <c r="G25" s="91">
        <v>0</v>
      </c>
      <c r="H25" s="91">
        <v>3</v>
      </c>
      <c r="I25" s="91">
        <v>0</v>
      </c>
      <c r="J25" s="91">
        <v>0</v>
      </c>
    </row>
    <row r="26" spans="1:10" ht="15.75" thickBot="1">
      <c r="A26" s="3"/>
      <c r="B26" s="51">
        <v>991</v>
      </c>
      <c r="C26" s="113" t="s">
        <v>90</v>
      </c>
      <c r="D26" s="52">
        <v>128</v>
      </c>
      <c r="E26" s="413">
        <v>52</v>
      </c>
      <c r="F26" s="108">
        <v>6</v>
      </c>
      <c r="G26" s="91">
        <v>0</v>
      </c>
      <c r="H26" s="91">
        <v>10</v>
      </c>
      <c r="I26" s="414">
        <v>54</v>
      </c>
      <c r="J26" s="91">
        <v>6</v>
      </c>
    </row>
    <row r="27" spans="1:10" ht="14.25">
      <c r="A27" s="3"/>
      <c r="B27" s="23">
        <v>30</v>
      </c>
      <c r="C27" s="132" t="s">
        <v>91</v>
      </c>
      <c r="D27" s="45">
        <v>19</v>
      </c>
      <c r="E27" s="89">
        <v>3</v>
      </c>
      <c r="F27" s="89">
        <v>2</v>
      </c>
      <c r="G27" s="89">
        <v>0</v>
      </c>
      <c r="H27" s="89">
        <v>8</v>
      </c>
      <c r="I27" s="89">
        <v>4</v>
      </c>
      <c r="J27" s="89">
        <v>2</v>
      </c>
    </row>
    <row r="28" spans="1:10" ht="15.75" thickBot="1">
      <c r="A28" s="65"/>
      <c r="B28" s="54" t="s">
        <v>92</v>
      </c>
      <c r="C28" s="133" t="s">
        <v>110</v>
      </c>
      <c r="D28" s="49">
        <v>8</v>
      </c>
      <c r="E28" s="90">
        <v>2</v>
      </c>
      <c r="F28" s="90">
        <v>1</v>
      </c>
      <c r="G28" s="90">
        <v>0</v>
      </c>
      <c r="H28" s="90">
        <v>0</v>
      </c>
      <c r="I28" s="90">
        <v>4</v>
      </c>
      <c r="J28" s="90">
        <v>1</v>
      </c>
    </row>
    <row r="29" spans="1:10" ht="15" thickBot="1">
      <c r="A29" s="3"/>
      <c r="B29" s="51">
        <v>40</v>
      </c>
      <c r="C29" s="134" t="s">
        <v>93</v>
      </c>
      <c r="D29" s="46">
        <v>1</v>
      </c>
      <c r="E29" s="91">
        <v>0</v>
      </c>
      <c r="F29" s="91">
        <v>0</v>
      </c>
      <c r="G29" s="166"/>
      <c r="H29" s="91">
        <v>1</v>
      </c>
      <c r="I29" s="91">
        <v>0</v>
      </c>
      <c r="J29" s="91">
        <v>0</v>
      </c>
    </row>
    <row r="30" spans="1:10" ht="15">
      <c r="A30" s="3"/>
      <c r="B30" s="44">
        <v>50</v>
      </c>
      <c r="C30" s="110" t="s">
        <v>94</v>
      </c>
      <c r="D30" s="57">
        <v>108</v>
      </c>
      <c r="E30" s="417">
        <v>49</v>
      </c>
      <c r="F30" s="94">
        <v>4</v>
      </c>
      <c r="G30" s="96"/>
      <c r="H30" s="94">
        <v>1</v>
      </c>
      <c r="I30" s="417">
        <v>50</v>
      </c>
      <c r="J30" s="94">
        <v>4</v>
      </c>
    </row>
    <row r="31" spans="1:10" ht="14.25">
      <c r="A31" s="3"/>
      <c r="B31" s="27">
        <v>51</v>
      </c>
      <c r="C31" s="135" t="s">
        <v>95</v>
      </c>
      <c r="D31" s="57">
        <v>9</v>
      </c>
      <c r="E31" s="96"/>
      <c r="F31" s="94">
        <v>4</v>
      </c>
      <c r="G31" s="96"/>
      <c r="H31" s="94">
        <v>1</v>
      </c>
      <c r="I31" s="96"/>
      <c r="J31" s="94">
        <v>4</v>
      </c>
    </row>
    <row r="32" spans="1:10" ht="15">
      <c r="A32" s="65"/>
      <c r="B32" s="59">
        <v>511</v>
      </c>
      <c r="C32" s="136" t="s">
        <v>149</v>
      </c>
      <c r="D32" s="61">
        <v>1</v>
      </c>
      <c r="E32" s="97"/>
      <c r="F32" s="95">
        <v>0</v>
      </c>
      <c r="G32" s="97"/>
      <c r="H32" s="95">
        <v>1</v>
      </c>
      <c r="I32" s="97"/>
      <c r="J32" s="95">
        <v>0</v>
      </c>
    </row>
    <row r="33" spans="1:10" ht="15">
      <c r="A33" s="3"/>
      <c r="B33" s="59">
        <v>513</v>
      </c>
      <c r="C33" s="136" t="s">
        <v>102</v>
      </c>
      <c r="D33" s="57">
        <v>8</v>
      </c>
      <c r="E33" s="96"/>
      <c r="F33" s="94">
        <v>4</v>
      </c>
      <c r="G33" s="96"/>
      <c r="H33" s="94">
        <v>0</v>
      </c>
      <c r="I33" s="96"/>
      <c r="J33" s="94">
        <v>4</v>
      </c>
    </row>
    <row r="34" spans="1:10" ht="15">
      <c r="A34" s="3"/>
      <c r="B34" s="59">
        <v>514</v>
      </c>
      <c r="C34" s="136" t="s">
        <v>98</v>
      </c>
      <c r="D34" s="57">
        <v>2</v>
      </c>
      <c r="E34" s="96"/>
      <c r="F34" s="94">
        <v>1</v>
      </c>
      <c r="G34" s="96"/>
      <c r="H34" s="94">
        <v>0</v>
      </c>
      <c r="I34" s="96"/>
      <c r="J34" s="94">
        <v>1</v>
      </c>
    </row>
    <row r="35" spans="1:10" ht="14.25">
      <c r="A35" s="3"/>
      <c r="B35" s="20">
        <v>53</v>
      </c>
      <c r="C35" s="137" t="s">
        <v>99</v>
      </c>
      <c r="D35" s="57">
        <v>0</v>
      </c>
      <c r="E35" s="96"/>
      <c r="F35" s="94">
        <v>0</v>
      </c>
      <c r="G35" s="96"/>
      <c r="H35" s="94">
        <v>0</v>
      </c>
      <c r="I35" s="96"/>
      <c r="J35" s="94">
        <v>0</v>
      </c>
    </row>
    <row r="36" spans="1:10" ht="14.25">
      <c r="A36" s="3"/>
      <c r="B36" s="20">
        <v>55</v>
      </c>
      <c r="C36" s="137" t="s">
        <v>100</v>
      </c>
      <c r="D36" s="167"/>
      <c r="E36" s="96"/>
      <c r="F36" s="96"/>
      <c r="G36" s="96"/>
      <c r="H36" s="96"/>
      <c r="I36" s="96"/>
      <c r="J36" s="96"/>
    </row>
    <row r="37" spans="1:10" ht="15">
      <c r="A37" s="65"/>
      <c r="B37" s="47">
        <v>56</v>
      </c>
      <c r="C37" s="130" t="s">
        <v>149</v>
      </c>
      <c r="D37" s="168"/>
      <c r="E37" s="97"/>
      <c r="F37" s="97"/>
      <c r="G37" s="97"/>
      <c r="H37" s="97"/>
      <c r="I37" s="97"/>
      <c r="J37" s="97"/>
    </row>
    <row r="38" spans="1:10" ht="15">
      <c r="A38" s="3"/>
      <c r="B38" s="47">
        <v>551</v>
      </c>
      <c r="C38" s="130" t="s">
        <v>102</v>
      </c>
      <c r="D38" s="167"/>
      <c r="E38" s="96"/>
      <c r="F38" s="96"/>
      <c r="G38" s="96"/>
      <c r="H38" s="96"/>
      <c r="I38" s="96"/>
      <c r="J38" s="96"/>
    </row>
    <row r="39" spans="1:10" ht="15">
      <c r="A39" s="3"/>
      <c r="B39" s="47">
        <v>584</v>
      </c>
      <c r="C39" s="137" t="s">
        <v>111</v>
      </c>
      <c r="D39" s="167"/>
      <c r="E39" s="96"/>
      <c r="F39" s="96"/>
      <c r="G39" s="96"/>
      <c r="H39" s="96"/>
      <c r="I39" s="96"/>
      <c r="J39" s="96"/>
    </row>
    <row r="40" spans="1:10" ht="15.75" thickBot="1">
      <c r="A40" s="3"/>
      <c r="B40" s="62">
        <v>70</v>
      </c>
      <c r="C40" s="138" t="s">
        <v>104</v>
      </c>
      <c r="D40" s="63">
        <v>99</v>
      </c>
      <c r="E40" s="435">
        <v>49</v>
      </c>
      <c r="F40" s="156"/>
      <c r="G40" s="156"/>
      <c r="H40" s="156"/>
      <c r="I40" s="435">
        <v>50</v>
      </c>
      <c r="J40" s="156"/>
    </row>
    <row r="41" spans="1:10" ht="15">
      <c r="A41" s="3"/>
      <c r="B41" s="283"/>
      <c r="C41" s="10"/>
      <c r="D41" s="42"/>
      <c r="E41" s="42"/>
      <c r="F41" s="42"/>
      <c r="G41" s="42"/>
      <c r="H41" s="42"/>
      <c r="I41" s="42"/>
      <c r="J41" s="42"/>
    </row>
    <row r="42" spans="1:10" ht="15">
      <c r="A42" s="3" t="s">
        <v>105</v>
      </c>
      <c r="B42" s="64"/>
      <c r="C42" s="65"/>
      <c r="D42" s="65"/>
      <c r="E42" s="65"/>
      <c r="F42" s="65"/>
      <c r="G42" s="65"/>
      <c r="H42" s="65"/>
      <c r="I42" s="65"/>
      <c r="J42" s="29"/>
    </row>
    <row r="43" spans="1:10" ht="15.75" thickBot="1">
      <c r="A43" s="3"/>
      <c r="B43" s="64"/>
      <c r="C43" s="65"/>
      <c r="D43" s="65"/>
      <c r="E43" s="65"/>
      <c r="F43" s="65"/>
      <c r="G43" s="65"/>
      <c r="H43" s="65"/>
      <c r="I43" s="65"/>
      <c r="J43" s="65"/>
    </row>
    <row r="44" spans="1:10" ht="15">
      <c r="A44" s="65"/>
      <c r="B44" s="23">
        <v>45</v>
      </c>
      <c r="C44" s="88" t="s">
        <v>106</v>
      </c>
      <c r="D44" s="45">
        <v>-2</v>
      </c>
      <c r="E44" s="89">
        <v>0</v>
      </c>
      <c r="F44" s="89">
        <v>0</v>
      </c>
      <c r="G44" s="89">
        <v>0</v>
      </c>
      <c r="H44" s="89">
        <v>-2</v>
      </c>
      <c r="I44" s="89">
        <v>0</v>
      </c>
      <c r="J44" s="89">
        <v>0</v>
      </c>
    </row>
    <row r="45" spans="1:10" ht="14.25">
      <c r="A45" s="3"/>
      <c r="B45" s="20">
        <v>80</v>
      </c>
      <c r="C45" s="93" t="s">
        <v>107</v>
      </c>
      <c r="D45" s="196">
        <v>0.19444444444444445</v>
      </c>
      <c r="E45" s="200">
        <v>0.12244897959183673</v>
      </c>
      <c r="F45" s="200">
        <v>0</v>
      </c>
      <c r="G45" s="200">
        <v>0</v>
      </c>
      <c r="H45" s="200">
        <v>6</v>
      </c>
      <c r="I45" s="200">
        <v>0.18</v>
      </c>
      <c r="J45" s="200">
        <v>0</v>
      </c>
    </row>
    <row r="46" spans="1:10" ht="15" thickBot="1">
      <c r="A46" s="3"/>
      <c r="B46" s="21">
        <v>90</v>
      </c>
      <c r="C46" s="123" t="s">
        <v>108</v>
      </c>
      <c r="D46" s="107">
        <v>1.7141373041295125</v>
      </c>
      <c r="E46" s="109">
        <v>0.8484113929529911</v>
      </c>
      <c r="F46" s="109">
        <v>0</v>
      </c>
      <c r="G46" s="109">
        <v>0</v>
      </c>
      <c r="H46" s="109">
        <v>0</v>
      </c>
      <c r="I46" s="109">
        <v>0.8657259111765215</v>
      </c>
      <c r="J46" s="169">
        <v>0</v>
      </c>
    </row>
    <row r="47" spans="1:10" ht="15.75">
      <c r="A47" s="139"/>
      <c r="B47" s="139"/>
      <c r="C47" s="66" t="s">
        <v>109</v>
      </c>
      <c r="D47" s="139"/>
      <c r="E47" s="139"/>
      <c r="F47" s="139"/>
      <c r="G47" s="139"/>
      <c r="H47" s="139"/>
      <c r="I47" s="139"/>
      <c r="J47" s="139"/>
    </row>
    <row r="48" spans="1:10" ht="15.75">
      <c r="A48" s="139"/>
      <c r="C48" s="2" t="s">
        <v>18</v>
      </c>
      <c r="D48" s="157">
        <v>57755</v>
      </c>
      <c r="E48" s="488">
        <v>57755</v>
      </c>
      <c r="F48" s="488">
        <v>57755</v>
      </c>
      <c r="G48" s="488">
        <v>57755</v>
      </c>
      <c r="H48" s="488">
        <v>57755</v>
      </c>
      <c r="I48" s="488">
        <v>57755</v>
      </c>
      <c r="J48" s="488">
        <v>57755</v>
      </c>
    </row>
    <row r="49" spans="1:10" ht="15.75">
      <c r="A49" s="139"/>
      <c r="B49" s="139"/>
      <c r="C49" s="139"/>
      <c r="D49" s="139"/>
      <c r="E49" s="139"/>
      <c r="F49" s="139"/>
      <c r="G49" s="139"/>
      <c r="H49" s="139"/>
      <c r="I49" s="139"/>
      <c r="J49" s="139"/>
    </row>
    <row r="50" spans="1:10" ht="15.75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10" ht="15.75">
      <c r="A51" s="139"/>
      <c r="B51" s="139"/>
      <c r="F51" s="139"/>
      <c r="G51" s="139"/>
      <c r="H51" s="139"/>
      <c r="I51" s="139"/>
      <c r="J51" s="139"/>
    </row>
    <row r="52" spans="1:10" ht="15.75">
      <c r="A52" s="139"/>
      <c r="B52" s="139"/>
      <c r="C52" s="155"/>
      <c r="D52" s="139"/>
      <c r="E52" s="139"/>
      <c r="F52" s="139"/>
      <c r="G52" s="139"/>
      <c r="H52" s="139"/>
      <c r="I52" s="139"/>
      <c r="J52" s="139"/>
    </row>
  </sheetData>
  <sheetProtection/>
  <hyperlinks>
    <hyperlink ref="L1" location="Sommaire!A1" display="Retour sommair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3.421875" style="0" customWidth="1"/>
    <col min="5" max="5" width="9.140625" style="0" customWidth="1"/>
    <col min="6" max="6" width="13.28125" style="0" customWidth="1"/>
    <col min="7" max="7" width="9.28125" style="0" customWidth="1"/>
    <col min="8" max="8" width="13.421875" style="0" customWidth="1"/>
    <col min="9" max="9" width="9.28125" style="0" customWidth="1"/>
  </cols>
  <sheetData>
    <row r="1" ht="12.75">
      <c r="L1" s="549" t="s">
        <v>0</v>
      </c>
    </row>
    <row r="2" spans="1:10" ht="12.75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1:12" ht="18.75">
      <c r="A3" s="250"/>
      <c r="B3" s="251"/>
      <c r="C3" s="252" t="s">
        <v>112</v>
      </c>
      <c r="D3" s="251"/>
      <c r="E3" s="251"/>
      <c r="F3" s="251"/>
      <c r="G3" s="251"/>
      <c r="H3" s="251"/>
      <c r="I3" s="251"/>
      <c r="J3" s="251"/>
      <c r="L3" s="547"/>
    </row>
    <row r="4" spans="1:10" ht="15">
      <c r="A4" s="70"/>
      <c r="B4" s="261"/>
      <c r="C4" s="406"/>
      <c r="D4" s="260"/>
      <c r="E4" s="260"/>
      <c r="F4" s="264"/>
      <c r="G4" s="43"/>
      <c r="H4" s="260"/>
      <c r="I4" s="260"/>
      <c r="J4" s="260"/>
    </row>
    <row r="5" spans="1:10" ht="15">
      <c r="A5" s="70"/>
      <c r="B5" s="260"/>
      <c r="C5" s="260"/>
      <c r="D5" s="407"/>
      <c r="E5" s="407"/>
      <c r="F5" s="407"/>
      <c r="G5" s="43"/>
      <c r="H5" s="260"/>
      <c r="I5" s="260"/>
      <c r="J5" s="260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6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65"/>
      <c r="B8" s="22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65"/>
      <c r="B9" s="24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65"/>
      <c r="B10" s="24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65"/>
      <c r="B11" s="2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156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5">
      <c r="A15" s="69"/>
      <c r="B15" s="31"/>
      <c r="C15" s="32" t="s">
        <v>82</v>
      </c>
      <c r="D15" s="105">
        <v>608</v>
      </c>
      <c r="E15" s="119">
        <v>580</v>
      </c>
      <c r="F15" s="410">
        <v>574</v>
      </c>
      <c r="G15" s="77"/>
      <c r="H15" s="421">
        <v>12</v>
      </c>
      <c r="I15" s="422">
        <v>4</v>
      </c>
      <c r="J15" s="127">
        <v>12</v>
      </c>
    </row>
    <row r="16" spans="1:10" ht="14.25">
      <c r="A16" s="70"/>
      <c r="B16" s="34"/>
      <c r="C16" s="35" t="s">
        <v>83</v>
      </c>
      <c r="D16" s="36">
        <v>45.69078947368421</v>
      </c>
      <c r="E16" s="120">
        <v>46.56896551724138</v>
      </c>
      <c r="F16" s="121">
        <v>48.397212543554005</v>
      </c>
      <c r="G16" s="82"/>
      <c r="H16" s="36">
        <v>32.5</v>
      </c>
      <c r="I16" s="291">
        <v>27.5</v>
      </c>
      <c r="J16" s="291">
        <v>22.5</v>
      </c>
    </row>
    <row r="17" spans="1:10" ht="15.75" thickBot="1">
      <c r="A17" s="3"/>
      <c r="B17" s="38"/>
      <c r="C17" s="39" t="s">
        <v>84</v>
      </c>
      <c r="D17" s="40">
        <v>2778</v>
      </c>
      <c r="E17" s="122">
        <v>2701</v>
      </c>
      <c r="F17" s="411">
        <v>2778</v>
      </c>
      <c r="G17" s="83"/>
      <c r="H17" s="423">
        <v>39</v>
      </c>
      <c r="I17" s="424">
        <v>11</v>
      </c>
      <c r="J17" s="370">
        <v>27</v>
      </c>
    </row>
    <row r="18" spans="1:10" ht="15">
      <c r="A18" s="3"/>
      <c r="B18" s="41"/>
      <c r="C18" s="42"/>
      <c r="D18" s="43"/>
      <c r="E18" s="43"/>
      <c r="F18" s="106"/>
      <c r="G18" s="43"/>
      <c r="H18" s="43"/>
      <c r="I18" s="43"/>
      <c r="J18" s="43"/>
    </row>
    <row r="19" spans="1:10" ht="14.25">
      <c r="A19" s="2" t="s">
        <v>159</v>
      </c>
      <c r="B19" s="2"/>
      <c r="C19" s="2"/>
      <c r="D19" s="2"/>
      <c r="E19" s="2"/>
      <c r="F19" s="2"/>
      <c r="G19" s="295"/>
      <c r="H19" s="295"/>
      <c r="I19" s="295"/>
      <c r="J19" s="295"/>
    </row>
    <row r="20" spans="1:10" ht="15">
      <c r="A20" s="2"/>
      <c r="B20" s="2"/>
      <c r="C20" s="2"/>
      <c r="D20" s="2"/>
      <c r="E20" s="2"/>
      <c r="F20" s="2"/>
      <c r="G20" s="2"/>
      <c r="H20" s="2"/>
      <c r="I20" s="87"/>
      <c r="J20" s="68"/>
    </row>
    <row r="21" spans="1:10" ht="15" thickBot="1">
      <c r="A21" s="2"/>
      <c r="B21" s="2"/>
      <c r="C21" s="479" t="s">
        <v>158</v>
      </c>
      <c r="D21" s="2"/>
      <c r="E21" s="2"/>
      <c r="F21" s="2"/>
      <c r="G21" s="2"/>
      <c r="H21" s="2"/>
      <c r="I21" s="2"/>
      <c r="J21" s="2"/>
    </row>
    <row r="22" spans="1:10" ht="15.75" thickBot="1">
      <c r="A22" s="3"/>
      <c r="B22" s="44">
        <v>12</v>
      </c>
      <c r="C22" s="45" t="s">
        <v>85</v>
      </c>
      <c r="D22" s="45">
        <v>2856</v>
      </c>
      <c r="E22" s="110">
        <v>2778</v>
      </c>
      <c r="F22" s="412">
        <v>2778</v>
      </c>
      <c r="G22" s="89">
        <v>0</v>
      </c>
      <c r="H22" s="412">
        <v>39</v>
      </c>
      <c r="I22" s="412">
        <v>11</v>
      </c>
      <c r="J22" s="89">
        <v>28</v>
      </c>
    </row>
    <row r="23" spans="1:10" ht="14.25">
      <c r="A23" s="3"/>
      <c r="B23" s="44">
        <v>20</v>
      </c>
      <c r="C23" s="45" t="s">
        <v>86</v>
      </c>
      <c r="D23" s="45">
        <v>226</v>
      </c>
      <c r="E23" s="110">
        <v>130</v>
      </c>
      <c r="F23" s="89">
        <v>114</v>
      </c>
      <c r="G23" s="89">
        <v>16</v>
      </c>
      <c r="H23" s="89">
        <v>3</v>
      </c>
      <c r="I23" s="89">
        <v>1</v>
      </c>
      <c r="J23" s="89">
        <v>92</v>
      </c>
    </row>
    <row r="24" spans="1:10" ht="15.75" thickBot="1">
      <c r="A24" s="3"/>
      <c r="B24" s="47">
        <v>25</v>
      </c>
      <c r="C24" s="48" t="s">
        <v>130</v>
      </c>
      <c r="D24" s="49">
        <v>45</v>
      </c>
      <c r="E24" s="111">
        <v>4</v>
      </c>
      <c r="F24" s="90">
        <v>4</v>
      </c>
      <c r="G24" s="90">
        <v>0</v>
      </c>
      <c r="H24" s="90">
        <v>3</v>
      </c>
      <c r="I24" s="90">
        <v>1</v>
      </c>
      <c r="J24" s="90">
        <v>37</v>
      </c>
    </row>
    <row r="25" spans="1:10" ht="15" thickBot="1">
      <c r="A25" s="3"/>
      <c r="B25" s="44">
        <v>100</v>
      </c>
      <c r="C25" s="50" t="s">
        <v>89</v>
      </c>
      <c r="D25" s="46">
        <v>92</v>
      </c>
      <c r="E25" s="112">
        <v>91</v>
      </c>
      <c r="F25" s="91">
        <v>91</v>
      </c>
      <c r="G25" s="91">
        <v>0</v>
      </c>
      <c r="H25" s="91">
        <v>0</v>
      </c>
      <c r="I25" s="91">
        <v>0</v>
      </c>
      <c r="J25" s="91">
        <v>1</v>
      </c>
    </row>
    <row r="26" spans="1:10" ht="15.75" thickBot="1">
      <c r="A26" s="3"/>
      <c r="B26" s="51">
        <v>991</v>
      </c>
      <c r="C26" s="52" t="s">
        <v>90</v>
      </c>
      <c r="D26" s="52">
        <v>3174</v>
      </c>
      <c r="E26" s="113">
        <v>2999</v>
      </c>
      <c r="F26" s="413">
        <v>2983</v>
      </c>
      <c r="G26" s="108">
        <v>16</v>
      </c>
      <c r="H26" s="414">
        <v>42</v>
      </c>
      <c r="I26" s="414">
        <v>12</v>
      </c>
      <c r="J26" s="91">
        <v>121</v>
      </c>
    </row>
    <row r="27" spans="1:10" ht="14.25">
      <c r="A27" s="3"/>
      <c r="B27" s="23">
        <v>30</v>
      </c>
      <c r="C27" s="53" t="s">
        <v>91</v>
      </c>
      <c r="D27" s="45">
        <v>933</v>
      </c>
      <c r="E27" s="110">
        <v>898</v>
      </c>
      <c r="F27" s="89">
        <v>895</v>
      </c>
      <c r="G27" s="89">
        <v>3</v>
      </c>
      <c r="H27" s="89">
        <v>14</v>
      </c>
      <c r="I27" s="89">
        <v>0</v>
      </c>
      <c r="J27" s="89">
        <v>21</v>
      </c>
    </row>
    <row r="28" spans="1:10" ht="15.75" thickBot="1">
      <c r="A28" s="65"/>
      <c r="B28" s="54">
        <v>35</v>
      </c>
      <c r="C28" s="55" t="s">
        <v>133</v>
      </c>
      <c r="D28" s="49">
        <v>904</v>
      </c>
      <c r="E28" s="111">
        <v>876</v>
      </c>
      <c r="F28" s="90">
        <v>876</v>
      </c>
      <c r="G28" s="90">
        <v>0</v>
      </c>
      <c r="H28" s="90">
        <v>14</v>
      </c>
      <c r="I28" s="90">
        <v>0</v>
      </c>
      <c r="J28" s="90">
        <v>14</v>
      </c>
    </row>
    <row r="29" spans="1:10" ht="15.75" thickBot="1">
      <c r="A29" s="65"/>
      <c r="B29" s="51">
        <v>40</v>
      </c>
      <c r="C29" s="56" t="s">
        <v>93</v>
      </c>
      <c r="D29" s="117">
        <v>78</v>
      </c>
      <c r="E29" s="163">
        <v>78</v>
      </c>
      <c r="F29" s="92">
        <v>78</v>
      </c>
      <c r="G29" s="92">
        <v>0</v>
      </c>
      <c r="H29" s="92">
        <v>0</v>
      </c>
      <c r="I29" s="92">
        <v>0</v>
      </c>
      <c r="J29" s="92">
        <v>0</v>
      </c>
    </row>
    <row r="30" spans="1:10" ht="15">
      <c r="A30" s="3"/>
      <c r="B30" s="44">
        <v>50</v>
      </c>
      <c r="C30" s="45" t="s">
        <v>94</v>
      </c>
      <c r="D30" s="415">
        <v>2163</v>
      </c>
      <c r="E30" s="416">
        <v>2023</v>
      </c>
      <c r="F30" s="417">
        <v>2010</v>
      </c>
      <c r="G30" s="94">
        <v>13</v>
      </c>
      <c r="H30" s="417">
        <v>28</v>
      </c>
      <c r="I30" s="417">
        <v>12</v>
      </c>
      <c r="J30" s="94">
        <v>100</v>
      </c>
    </row>
    <row r="31" spans="1:10" ht="14.25">
      <c r="A31" s="3"/>
      <c r="B31" s="27">
        <v>51</v>
      </c>
      <c r="C31" s="58" t="s">
        <v>95</v>
      </c>
      <c r="D31" s="57">
        <v>142</v>
      </c>
      <c r="E31" s="114">
        <v>131</v>
      </c>
      <c r="F31" s="94">
        <v>131</v>
      </c>
      <c r="G31" s="94">
        <v>0</v>
      </c>
      <c r="H31" s="94">
        <v>5</v>
      </c>
      <c r="I31" s="94">
        <v>0</v>
      </c>
      <c r="J31" s="94">
        <v>6</v>
      </c>
    </row>
    <row r="32" spans="1:10" ht="15">
      <c r="A32" s="65"/>
      <c r="B32" s="59">
        <v>511</v>
      </c>
      <c r="C32" s="60" t="s">
        <v>96</v>
      </c>
      <c r="D32" s="61">
        <v>134</v>
      </c>
      <c r="E32" s="115">
        <v>128</v>
      </c>
      <c r="F32" s="95">
        <v>128</v>
      </c>
      <c r="G32" s="95">
        <v>0</v>
      </c>
      <c r="H32" s="95">
        <v>5</v>
      </c>
      <c r="I32" s="95">
        <v>0</v>
      </c>
      <c r="J32" s="95">
        <v>1</v>
      </c>
    </row>
    <row r="33" spans="1:10" ht="15">
      <c r="A33" s="3"/>
      <c r="B33" s="59">
        <v>513</v>
      </c>
      <c r="C33" s="60" t="s">
        <v>97</v>
      </c>
      <c r="D33" s="170">
        <v>8</v>
      </c>
      <c r="E33" s="171">
        <v>3</v>
      </c>
      <c r="F33" s="172">
        <v>3</v>
      </c>
      <c r="G33" s="172">
        <v>0</v>
      </c>
      <c r="H33" s="172">
        <v>0</v>
      </c>
      <c r="I33" s="172">
        <v>0</v>
      </c>
      <c r="J33" s="172">
        <v>5</v>
      </c>
    </row>
    <row r="34" spans="1:10" ht="15">
      <c r="A34" s="3"/>
      <c r="B34" s="59">
        <v>514</v>
      </c>
      <c r="C34" s="60" t="s">
        <v>130</v>
      </c>
      <c r="D34" s="170">
        <v>3</v>
      </c>
      <c r="E34" s="171">
        <v>1</v>
      </c>
      <c r="F34" s="172">
        <v>1</v>
      </c>
      <c r="G34" s="172">
        <v>0</v>
      </c>
      <c r="H34" s="172">
        <v>0</v>
      </c>
      <c r="I34" s="172">
        <v>0</v>
      </c>
      <c r="J34" s="172">
        <v>2</v>
      </c>
    </row>
    <row r="35" spans="1:10" ht="15">
      <c r="A35" s="3"/>
      <c r="B35" s="20">
        <v>53</v>
      </c>
      <c r="C35" s="13" t="s">
        <v>99</v>
      </c>
      <c r="D35" s="57">
        <v>56</v>
      </c>
      <c r="E35" s="114">
        <v>56</v>
      </c>
      <c r="F35" s="417">
        <v>56</v>
      </c>
      <c r="G35" s="94">
        <v>0</v>
      </c>
      <c r="H35" s="94">
        <v>0</v>
      </c>
      <c r="I35" s="94">
        <v>0</v>
      </c>
      <c r="J35" s="94">
        <v>0</v>
      </c>
    </row>
    <row r="36" spans="1:10" ht="14.25">
      <c r="A36" s="3"/>
      <c r="B36" s="20">
        <v>55</v>
      </c>
      <c r="C36" s="13" t="s">
        <v>100</v>
      </c>
      <c r="D36" s="57">
        <v>1837</v>
      </c>
      <c r="E36" s="114">
        <v>1813</v>
      </c>
      <c r="F36" s="94">
        <v>1813</v>
      </c>
      <c r="G36" s="94">
        <v>0</v>
      </c>
      <c r="H36" s="94">
        <v>14</v>
      </c>
      <c r="I36" s="94">
        <v>10</v>
      </c>
      <c r="J36" s="96"/>
    </row>
    <row r="37" spans="1:10" ht="15">
      <c r="A37" s="65"/>
      <c r="B37" s="47">
        <v>56</v>
      </c>
      <c r="C37" s="48" t="s">
        <v>101</v>
      </c>
      <c r="D37" s="418">
        <v>1724</v>
      </c>
      <c r="E37" s="419">
        <v>1702</v>
      </c>
      <c r="F37" s="420">
        <v>1702</v>
      </c>
      <c r="G37" s="95">
        <v>0</v>
      </c>
      <c r="H37" s="420">
        <v>12</v>
      </c>
      <c r="I37" s="420">
        <v>10</v>
      </c>
      <c r="J37" s="97"/>
    </row>
    <row r="38" spans="1:10" ht="15">
      <c r="A38" s="3"/>
      <c r="B38" s="47">
        <v>551</v>
      </c>
      <c r="C38" s="48" t="s">
        <v>102</v>
      </c>
      <c r="D38" s="170">
        <v>113</v>
      </c>
      <c r="E38" s="171">
        <v>111</v>
      </c>
      <c r="F38" s="172">
        <v>111</v>
      </c>
      <c r="G38" s="172">
        <v>0</v>
      </c>
      <c r="H38" s="172">
        <v>2</v>
      </c>
      <c r="I38" s="172">
        <v>0</v>
      </c>
      <c r="J38" s="96"/>
    </row>
    <row r="39" spans="1:10" ht="15">
      <c r="A39" s="3"/>
      <c r="B39" s="47">
        <v>584</v>
      </c>
      <c r="C39" s="13" t="s">
        <v>135</v>
      </c>
      <c r="D39" s="170">
        <v>5</v>
      </c>
      <c r="E39" s="171">
        <v>3</v>
      </c>
      <c r="F39" s="172">
        <v>3</v>
      </c>
      <c r="G39" s="172">
        <v>0</v>
      </c>
      <c r="H39" s="95">
        <v>2</v>
      </c>
      <c r="I39" s="95">
        <v>0</v>
      </c>
      <c r="J39" s="96"/>
    </row>
    <row r="40" spans="1:10" ht="15" thickBot="1">
      <c r="A40" s="3"/>
      <c r="B40" s="62">
        <v>70</v>
      </c>
      <c r="C40" s="14" t="s">
        <v>104</v>
      </c>
      <c r="D40" s="63">
        <v>126</v>
      </c>
      <c r="E40" s="116">
        <v>23</v>
      </c>
      <c r="F40" s="98">
        <v>10</v>
      </c>
      <c r="G40" s="98">
        <v>13</v>
      </c>
      <c r="H40" s="98">
        <v>9</v>
      </c>
      <c r="I40" s="98">
        <v>1</v>
      </c>
      <c r="J40" s="98">
        <v>93</v>
      </c>
    </row>
    <row r="41" spans="1:10" ht="15">
      <c r="A41" s="3"/>
      <c r="B41" s="4"/>
      <c r="C41" s="10"/>
      <c r="D41" s="42"/>
      <c r="E41" s="42"/>
      <c r="F41" s="42"/>
      <c r="G41" s="42"/>
      <c r="H41" s="42"/>
      <c r="I41" s="42"/>
      <c r="J41" s="42"/>
    </row>
    <row r="42" spans="1:10" ht="15">
      <c r="A42" s="3" t="s">
        <v>105</v>
      </c>
      <c r="B42" s="64"/>
      <c r="C42" s="65"/>
      <c r="D42" s="65"/>
      <c r="E42" s="65"/>
      <c r="F42" s="65"/>
      <c r="G42" s="65"/>
      <c r="H42" s="65"/>
      <c r="I42" s="65"/>
      <c r="J42" s="65"/>
    </row>
    <row r="43" spans="1:10" ht="15.75" thickBot="1">
      <c r="A43" s="3"/>
      <c r="B43" s="64"/>
      <c r="C43" s="65"/>
      <c r="D43" s="65"/>
      <c r="E43" s="65"/>
      <c r="F43" s="65"/>
      <c r="G43" s="65"/>
      <c r="H43" s="65"/>
      <c r="I43" s="65"/>
      <c r="J43" s="65"/>
    </row>
    <row r="44" spans="1:10" ht="15">
      <c r="A44" s="65"/>
      <c r="B44" s="23">
        <v>45</v>
      </c>
      <c r="C44" s="88" t="s">
        <v>106</v>
      </c>
      <c r="D44" s="45">
        <v>-14</v>
      </c>
      <c r="E44" s="110">
        <v>-13</v>
      </c>
      <c r="F44" s="89">
        <v>-13</v>
      </c>
      <c r="G44" s="89">
        <v>0</v>
      </c>
      <c r="H44" s="89">
        <v>0</v>
      </c>
      <c r="I44" s="89">
        <v>0</v>
      </c>
      <c r="J44" s="89">
        <v>-1</v>
      </c>
    </row>
    <row r="45" spans="1:10" ht="14.25">
      <c r="A45" s="3"/>
      <c r="B45" s="20">
        <v>80</v>
      </c>
      <c r="C45" s="93" t="s">
        <v>107</v>
      </c>
      <c r="D45" s="196">
        <v>1.2843273231622747</v>
      </c>
      <c r="E45" s="199">
        <v>1.3351458230350963</v>
      </c>
      <c r="F45" s="200">
        <v>1.382089552238806</v>
      </c>
      <c r="G45" s="200">
        <v>0</v>
      </c>
      <c r="H45" s="200">
        <v>1.3928571428571428</v>
      </c>
      <c r="I45" s="200">
        <v>0.9166666666666666</v>
      </c>
      <c r="J45" s="200">
        <v>0.27</v>
      </c>
    </row>
    <row r="46" spans="1:10" ht="15" thickBot="1">
      <c r="A46" s="3"/>
      <c r="B46" s="21">
        <v>90</v>
      </c>
      <c r="C46" s="123" t="s">
        <v>108</v>
      </c>
      <c r="D46" s="107">
        <v>2.1747009786154403</v>
      </c>
      <c r="E46" s="165">
        <v>0.3969692262551994</v>
      </c>
      <c r="F46" s="109">
        <v>0.1725953157631302</v>
      </c>
      <c r="G46" s="109">
        <v>0.22437391049206923</v>
      </c>
      <c r="H46" s="109">
        <v>0.15533578418681718</v>
      </c>
      <c r="I46" s="109">
        <v>0.01725953157631302</v>
      </c>
      <c r="J46" s="109">
        <v>0.16051364365971107</v>
      </c>
    </row>
    <row r="47" spans="1:10" ht="15">
      <c r="A47" s="65"/>
      <c r="B47" s="71"/>
      <c r="C47" s="67" t="s">
        <v>109</v>
      </c>
      <c r="D47" s="2"/>
      <c r="E47" s="2"/>
      <c r="F47" s="2"/>
      <c r="G47" s="2"/>
      <c r="H47" s="65"/>
      <c r="I47" s="65"/>
      <c r="J47" s="65"/>
    </row>
    <row r="48" spans="1:10" ht="15">
      <c r="A48" s="65"/>
      <c r="C48" s="2" t="s">
        <v>19</v>
      </c>
      <c r="D48" s="192">
        <v>57939</v>
      </c>
      <c r="E48" s="489">
        <v>57939</v>
      </c>
      <c r="F48" s="489">
        <v>57939</v>
      </c>
      <c r="G48" s="489">
        <v>57939</v>
      </c>
      <c r="H48" s="489">
        <v>57939</v>
      </c>
      <c r="I48" s="489">
        <v>57939</v>
      </c>
      <c r="J48" s="489">
        <v>57939</v>
      </c>
    </row>
    <row r="49" spans="1:10" ht="15">
      <c r="A49" s="65"/>
      <c r="B49" s="67"/>
      <c r="F49" s="99"/>
      <c r="G49" s="78"/>
      <c r="H49" s="29"/>
      <c r="I49" s="29"/>
      <c r="J49" s="29"/>
    </row>
    <row r="50" spans="1:10" ht="15">
      <c r="A50" s="65"/>
      <c r="B50" s="71"/>
      <c r="C50" s="2"/>
      <c r="D50" s="2"/>
      <c r="E50" s="2"/>
      <c r="F50" s="99"/>
      <c r="G50" s="78"/>
      <c r="H50" s="29"/>
      <c r="I50" s="29"/>
      <c r="J50" s="29"/>
    </row>
    <row r="51" spans="1:10" ht="15">
      <c r="A51" s="65"/>
      <c r="E51" s="100"/>
      <c r="F51" s="99"/>
      <c r="G51" s="78"/>
      <c r="H51" s="29"/>
      <c r="I51" s="29"/>
      <c r="J51" s="29"/>
    </row>
    <row r="52" spans="1:10" ht="14.25">
      <c r="A52" s="19"/>
      <c r="B52" s="100"/>
      <c r="D52" s="19"/>
      <c r="E52" s="19"/>
      <c r="F52" s="19"/>
      <c r="G52" s="19"/>
      <c r="H52" s="19"/>
      <c r="I52" s="19"/>
      <c r="J52" s="19"/>
    </row>
  </sheetData>
  <sheetProtection/>
  <hyperlinks>
    <hyperlink ref="L1" location="Sommaire!A1" display="Retour sommair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140625" style="0" customWidth="1"/>
    <col min="3" max="3" width="33.421875" style="0" customWidth="1"/>
    <col min="5" max="5" width="13.8515625" style="0" customWidth="1"/>
    <col min="7" max="7" width="13.28125" style="0" customWidth="1"/>
    <col min="9" max="9" width="14.7109375" style="0" customWidth="1"/>
  </cols>
  <sheetData>
    <row r="1" ht="12.75">
      <c r="L1" s="549" t="s">
        <v>0</v>
      </c>
    </row>
    <row r="2" spans="1:11" ht="12.75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2" ht="18.75">
      <c r="A3" s="258"/>
      <c r="B3" s="354"/>
      <c r="C3" s="252" t="s">
        <v>136</v>
      </c>
      <c r="D3" s="354"/>
      <c r="E3" s="354"/>
      <c r="F3" s="354"/>
      <c r="G3" s="354"/>
      <c r="H3" s="354"/>
      <c r="I3" s="354"/>
      <c r="J3" s="354"/>
      <c r="K3" s="297"/>
      <c r="L3" s="547"/>
    </row>
    <row r="4" spans="1:11" ht="15.75">
      <c r="A4" s="355"/>
      <c r="B4" s="253"/>
      <c r="C4" s="254"/>
      <c r="D4" s="255"/>
      <c r="E4" s="256"/>
      <c r="F4" s="257"/>
      <c r="G4" s="255"/>
      <c r="H4" s="255"/>
      <c r="I4" s="255"/>
      <c r="J4" s="356"/>
      <c r="K4" s="297"/>
    </row>
    <row r="5" spans="1:11" ht="12.75">
      <c r="A5" s="355"/>
      <c r="B5" s="255"/>
      <c r="C5" s="255"/>
      <c r="D5" s="258"/>
      <c r="E5" s="258"/>
      <c r="F5" s="257"/>
      <c r="G5" s="255"/>
      <c r="H5" s="255"/>
      <c r="I5" s="255"/>
      <c r="J5" s="356"/>
      <c r="K5" s="297"/>
    </row>
    <row r="6" spans="1:11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6</v>
      </c>
      <c r="J6" s="358"/>
      <c r="K6" s="297"/>
    </row>
    <row r="7" spans="1:11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  <c r="K7" s="297"/>
    </row>
    <row r="8" spans="1:10" ht="15.75" thickBot="1">
      <c r="A8" s="65"/>
      <c r="B8" s="265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65"/>
      <c r="B9" s="272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65"/>
      <c r="B10" s="272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65"/>
      <c r="B11" s="278" t="s">
        <v>79</v>
      </c>
      <c r="C11" s="481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65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3" t="s">
        <v>156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68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5">
      <c r="A15" s="69"/>
      <c r="B15" s="31"/>
      <c r="C15" s="32" t="s">
        <v>82</v>
      </c>
      <c r="D15" s="104">
        <v>12</v>
      </c>
      <c r="E15" s="104">
        <v>4</v>
      </c>
      <c r="F15" s="77"/>
      <c r="G15" s="140"/>
      <c r="H15" s="366">
        <v>4</v>
      </c>
      <c r="I15" s="427">
        <v>4</v>
      </c>
      <c r="J15" s="141"/>
    </row>
    <row r="16" spans="1:10" ht="14.25">
      <c r="A16" s="3"/>
      <c r="B16" s="34"/>
      <c r="C16" s="35" t="s">
        <v>83</v>
      </c>
      <c r="D16" s="36">
        <v>22.5</v>
      </c>
      <c r="E16" s="425">
        <v>20</v>
      </c>
      <c r="F16" s="82"/>
      <c r="G16" s="143"/>
      <c r="H16" s="369">
        <v>25</v>
      </c>
      <c r="I16" s="369">
        <v>22.5</v>
      </c>
      <c r="J16" s="144"/>
    </row>
    <row r="17" spans="1:10" ht="15" thickBot="1">
      <c r="A17" s="3"/>
      <c r="B17" s="38"/>
      <c r="C17" s="39" t="s">
        <v>84</v>
      </c>
      <c r="D17" s="40">
        <v>27</v>
      </c>
      <c r="E17" s="426">
        <v>8</v>
      </c>
      <c r="F17" s="83"/>
      <c r="G17" s="146"/>
      <c r="H17" s="372">
        <v>10</v>
      </c>
      <c r="I17" s="372">
        <v>9</v>
      </c>
      <c r="J17" s="147"/>
    </row>
    <row r="18" spans="1:10" ht="14.25">
      <c r="A18" s="3"/>
      <c r="B18" s="41"/>
      <c r="C18" s="42"/>
      <c r="D18" s="43"/>
      <c r="E18" s="86"/>
      <c r="F18" s="43"/>
      <c r="G18" s="43"/>
      <c r="H18" s="43"/>
      <c r="I18" s="43"/>
      <c r="J18" s="41"/>
    </row>
    <row r="19" spans="1:10" ht="14.25">
      <c r="A19" s="2" t="s">
        <v>159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4.25">
      <c r="A20" s="2"/>
      <c r="B20" s="2"/>
      <c r="C20" s="2"/>
      <c r="D20" s="2"/>
      <c r="E20" s="2"/>
      <c r="F20" s="2"/>
      <c r="G20" s="19"/>
      <c r="H20" s="87"/>
      <c r="I20" s="87"/>
      <c r="J20" s="2"/>
    </row>
    <row r="21" spans="1:10" ht="15" thickBot="1">
      <c r="A21" s="2"/>
      <c r="B21" s="2"/>
      <c r="C21" s="479" t="s">
        <v>158</v>
      </c>
      <c r="D21" s="2"/>
      <c r="E21" s="2"/>
      <c r="F21" s="2"/>
      <c r="G21" s="2"/>
      <c r="H21" s="2"/>
      <c r="I21" s="2"/>
      <c r="J21" s="2"/>
    </row>
    <row r="22" spans="1:10" ht="15" thickBot="1">
      <c r="A22" s="3"/>
      <c r="B22" s="44">
        <v>12</v>
      </c>
      <c r="C22" s="45" t="s">
        <v>85</v>
      </c>
      <c r="D22" s="45">
        <v>28</v>
      </c>
      <c r="E22" s="89">
        <v>8</v>
      </c>
      <c r="F22" s="89">
        <v>0</v>
      </c>
      <c r="G22" s="89">
        <v>1</v>
      </c>
      <c r="H22" s="89">
        <v>10</v>
      </c>
      <c r="I22" s="89">
        <v>7</v>
      </c>
      <c r="J22" s="89">
        <v>2</v>
      </c>
    </row>
    <row r="23" spans="1:10" ht="14.25">
      <c r="A23" s="3"/>
      <c r="B23" s="44">
        <v>20</v>
      </c>
      <c r="C23" s="89" t="s">
        <v>86</v>
      </c>
      <c r="D23" s="45">
        <v>92</v>
      </c>
      <c r="E23" s="89">
        <v>35</v>
      </c>
      <c r="F23" s="89">
        <v>0</v>
      </c>
      <c r="G23" s="89">
        <v>1</v>
      </c>
      <c r="H23" s="89">
        <v>0</v>
      </c>
      <c r="I23" s="89">
        <v>51</v>
      </c>
      <c r="J23" s="89">
        <v>5</v>
      </c>
    </row>
    <row r="24" spans="1:10" ht="15.75" thickBot="1">
      <c r="A24" s="3"/>
      <c r="B24" s="47">
        <v>25</v>
      </c>
      <c r="C24" s="15" t="s">
        <v>130</v>
      </c>
      <c r="D24" s="49">
        <v>37</v>
      </c>
      <c r="E24" s="90">
        <v>0</v>
      </c>
      <c r="F24" s="90">
        <v>0</v>
      </c>
      <c r="G24" s="90">
        <v>0</v>
      </c>
      <c r="H24" s="90">
        <v>0</v>
      </c>
      <c r="I24" s="90">
        <v>35</v>
      </c>
      <c r="J24" s="98">
        <v>2</v>
      </c>
    </row>
    <row r="25" spans="1:10" ht="15" thickBot="1">
      <c r="A25" s="3"/>
      <c r="B25" s="44">
        <v>100</v>
      </c>
      <c r="C25" s="148" t="s">
        <v>89</v>
      </c>
      <c r="D25" s="46">
        <v>1</v>
      </c>
      <c r="E25" s="91">
        <v>0</v>
      </c>
      <c r="F25" s="91">
        <v>0</v>
      </c>
      <c r="G25" s="91">
        <v>0</v>
      </c>
      <c r="H25" s="91">
        <v>1</v>
      </c>
      <c r="I25" s="91">
        <v>0</v>
      </c>
      <c r="J25" s="91">
        <v>0</v>
      </c>
    </row>
    <row r="26" spans="1:10" ht="15" thickBot="1">
      <c r="A26" s="3"/>
      <c r="B26" s="51">
        <v>991</v>
      </c>
      <c r="C26" s="52" t="s">
        <v>90</v>
      </c>
      <c r="D26" s="52">
        <v>121</v>
      </c>
      <c r="E26" s="108">
        <v>43</v>
      </c>
      <c r="F26" s="108">
        <v>0</v>
      </c>
      <c r="G26" s="91">
        <v>2</v>
      </c>
      <c r="H26" s="91">
        <v>11</v>
      </c>
      <c r="I26" s="91">
        <v>58</v>
      </c>
      <c r="J26" s="91">
        <v>7</v>
      </c>
    </row>
    <row r="27" spans="1:10" ht="14.25">
      <c r="A27" s="3"/>
      <c r="B27" s="23">
        <v>30</v>
      </c>
      <c r="C27" s="132" t="s">
        <v>91</v>
      </c>
      <c r="D27" s="45">
        <v>21</v>
      </c>
      <c r="E27" s="89">
        <v>4</v>
      </c>
      <c r="F27" s="89">
        <v>0</v>
      </c>
      <c r="G27" s="89">
        <v>2</v>
      </c>
      <c r="H27" s="89">
        <v>9</v>
      </c>
      <c r="I27" s="89">
        <v>4</v>
      </c>
      <c r="J27" s="89">
        <v>2</v>
      </c>
    </row>
    <row r="28" spans="1:10" ht="15.75" thickBot="1">
      <c r="A28" s="65"/>
      <c r="B28" s="54">
        <v>35</v>
      </c>
      <c r="C28" s="133" t="s">
        <v>133</v>
      </c>
      <c r="D28" s="49">
        <v>14</v>
      </c>
      <c r="E28" s="90">
        <v>1</v>
      </c>
      <c r="F28" s="90">
        <v>0</v>
      </c>
      <c r="G28" s="90">
        <v>1</v>
      </c>
      <c r="H28" s="90">
        <v>8</v>
      </c>
      <c r="I28" s="90">
        <v>2</v>
      </c>
      <c r="J28" s="90">
        <v>2</v>
      </c>
    </row>
    <row r="29" spans="1:10" ht="15" thickBot="1">
      <c r="A29" s="3"/>
      <c r="B29" s="51">
        <v>40</v>
      </c>
      <c r="C29" s="134" t="s">
        <v>93</v>
      </c>
      <c r="D29" s="46">
        <v>0</v>
      </c>
      <c r="E29" s="91">
        <v>0</v>
      </c>
      <c r="F29" s="91">
        <v>0</v>
      </c>
      <c r="G29" s="166"/>
      <c r="H29" s="91">
        <v>0</v>
      </c>
      <c r="I29" s="91">
        <v>0</v>
      </c>
      <c r="J29" s="91">
        <v>0</v>
      </c>
    </row>
    <row r="30" spans="1:10" ht="14.25">
      <c r="A30" s="3"/>
      <c r="B30" s="44">
        <v>50</v>
      </c>
      <c r="C30" s="89" t="s">
        <v>94</v>
      </c>
      <c r="D30" s="57">
        <v>100</v>
      </c>
      <c r="E30" s="94">
        <v>39</v>
      </c>
      <c r="F30" s="94">
        <v>0</v>
      </c>
      <c r="G30" s="96"/>
      <c r="H30" s="94">
        <v>2</v>
      </c>
      <c r="I30" s="94">
        <v>54</v>
      </c>
      <c r="J30" s="94">
        <v>5</v>
      </c>
    </row>
    <row r="31" spans="1:10" ht="14.25">
      <c r="A31" s="3"/>
      <c r="B31" s="27">
        <v>51</v>
      </c>
      <c r="C31" s="151" t="s">
        <v>95</v>
      </c>
      <c r="D31" s="57">
        <v>6</v>
      </c>
      <c r="E31" s="96"/>
      <c r="F31" s="94">
        <v>0</v>
      </c>
      <c r="G31" s="96"/>
      <c r="H31" s="94">
        <v>1</v>
      </c>
      <c r="I31" s="96"/>
      <c r="J31" s="94">
        <v>5</v>
      </c>
    </row>
    <row r="32" spans="1:10" ht="15">
      <c r="A32" s="65"/>
      <c r="B32" s="59">
        <v>511</v>
      </c>
      <c r="C32" s="152" t="s">
        <v>149</v>
      </c>
      <c r="D32" s="61">
        <v>1</v>
      </c>
      <c r="E32" s="97"/>
      <c r="F32" s="95">
        <v>0</v>
      </c>
      <c r="G32" s="97"/>
      <c r="H32" s="95">
        <v>1</v>
      </c>
      <c r="I32" s="97"/>
      <c r="J32" s="95">
        <v>0</v>
      </c>
    </row>
    <row r="33" spans="1:10" ht="15">
      <c r="A33" s="3"/>
      <c r="B33" s="59">
        <v>513</v>
      </c>
      <c r="C33" s="152" t="s">
        <v>102</v>
      </c>
      <c r="D33" s="57">
        <v>5</v>
      </c>
      <c r="E33" s="96"/>
      <c r="F33" s="95">
        <v>0</v>
      </c>
      <c r="G33" s="96"/>
      <c r="H33" s="95">
        <v>0</v>
      </c>
      <c r="I33" s="96"/>
      <c r="J33" s="94">
        <v>5</v>
      </c>
    </row>
    <row r="34" spans="1:10" ht="15">
      <c r="A34" s="3"/>
      <c r="B34" s="59">
        <v>514</v>
      </c>
      <c r="C34" s="152" t="s">
        <v>130</v>
      </c>
      <c r="D34" s="57">
        <v>2</v>
      </c>
      <c r="E34" s="96"/>
      <c r="F34" s="95">
        <v>0</v>
      </c>
      <c r="G34" s="96"/>
      <c r="H34" s="95">
        <v>0</v>
      </c>
      <c r="I34" s="96"/>
      <c r="J34" s="94">
        <v>2</v>
      </c>
    </row>
    <row r="35" spans="1:10" ht="14.25">
      <c r="A35" s="3"/>
      <c r="B35" s="20">
        <v>53</v>
      </c>
      <c r="C35" s="5" t="s">
        <v>99</v>
      </c>
      <c r="D35" s="57">
        <v>0</v>
      </c>
      <c r="E35" s="96"/>
      <c r="F35" s="94">
        <v>0</v>
      </c>
      <c r="G35" s="96"/>
      <c r="H35" s="94">
        <v>0</v>
      </c>
      <c r="I35" s="96"/>
      <c r="J35" s="94">
        <v>0</v>
      </c>
    </row>
    <row r="36" spans="1:10" ht="14.25">
      <c r="A36" s="3"/>
      <c r="B36" s="20">
        <v>55</v>
      </c>
      <c r="C36" s="5" t="s">
        <v>100</v>
      </c>
      <c r="D36" s="167"/>
      <c r="E36" s="96"/>
      <c r="F36" s="96"/>
      <c r="G36" s="96"/>
      <c r="H36" s="96"/>
      <c r="I36" s="96"/>
      <c r="J36" s="96"/>
    </row>
    <row r="37" spans="1:10" ht="15">
      <c r="A37" s="65"/>
      <c r="B37" s="47">
        <v>56</v>
      </c>
      <c r="C37" s="15" t="s">
        <v>149</v>
      </c>
      <c r="D37" s="168"/>
      <c r="E37" s="97"/>
      <c r="F37" s="97"/>
      <c r="G37" s="97"/>
      <c r="H37" s="97"/>
      <c r="I37" s="97"/>
      <c r="J37" s="97"/>
    </row>
    <row r="38" spans="1:10" ht="15">
      <c r="A38" s="3"/>
      <c r="B38" s="47">
        <v>551</v>
      </c>
      <c r="C38" s="15" t="s">
        <v>102</v>
      </c>
      <c r="D38" s="167"/>
      <c r="E38" s="96"/>
      <c r="F38" s="96"/>
      <c r="G38" s="96"/>
      <c r="H38" s="96"/>
      <c r="I38" s="96"/>
      <c r="J38" s="96"/>
    </row>
    <row r="39" spans="1:10" ht="15">
      <c r="A39" s="3"/>
      <c r="B39" s="47">
        <v>584</v>
      </c>
      <c r="C39" s="5" t="s">
        <v>150</v>
      </c>
      <c r="D39" s="167"/>
      <c r="E39" s="96"/>
      <c r="F39" s="96"/>
      <c r="G39" s="96"/>
      <c r="H39" s="96"/>
      <c r="I39" s="96"/>
      <c r="J39" s="96"/>
    </row>
    <row r="40" spans="1:10" ht="15" thickBot="1">
      <c r="A40" s="3"/>
      <c r="B40" s="62">
        <v>70</v>
      </c>
      <c r="C40" s="11" t="s">
        <v>104</v>
      </c>
      <c r="D40" s="63">
        <v>93</v>
      </c>
      <c r="E40" s="98">
        <v>39</v>
      </c>
      <c r="F40" s="156"/>
      <c r="G40" s="156"/>
      <c r="H40" s="156"/>
      <c r="I40" s="98">
        <v>54</v>
      </c>
      <c r="J40" s="156"/>
    </row>
    <row r="41" spans="1:10" ht="15">
      <c r="A41" s="3"/>
      <c r="B41" s="4"/>
      <c r="C41" s="10"/>
      <c r="D41" s="42"/>
      <c r="E41" s="42"/>
      <c r="F41" s="42"/>
      <c r="G41" s="42"/>
      <c r="H41" s="42"/>
      <c r="I41" s="42"/>
      <c r="J41" s="161"/>
    </row>
    <row r="42" spans="1:10" ht="15">
      <c r="A42" s="3" t="s">
        <v>105</v>
      </c>
      <c r="B42" s="64"/>
      <c r="C42" s="65"/>
      <c r="D42" s="65"/>
      <c r="E42" s="65"/>
      <c r="F42" s="65"/>
      <c r="G42" s="65"/>
      <c r="H42" s="65"/>
      <c r="I42" s="65"/>
      <c r="J42" s="162"/>
    </row>
    <row r="43" spans="1:10" ht="15.75" thickBot="1">
      <c r="A43" s="3"/>
      <c r="B43" s="64"/>
      <c r="C43" s="65"/>
      <c r="D43" s="65"/>
      <c r="E43" s="65"/>
      <c r="F43" s="65"/>
      <c r="G43" s="65"/>
      <c r="H43" s="65"/>
      <c r="I43" s="65"/>
      <c r="J43" s="162"/>
    </row>
    <row r="44" spans="1:10" ht="15">
      <c r="A44" s="65"/>
      <c r="B44" s="22">
        <v>45</v>
      </c>
      <c r="C44" s="6" t="s">
        <v>106</v>
      </c>
      <c r="D44" s="45">
        <v>-1</v>
      </c>
      <c r="E44" s="89">
        <v>0</v>
      </c>
      <c r="F44" s="89">
        <v>0</v>
      </c>
      <c r="G44" s="89">
        <v>0</v>
      </c>
      <c r="H44" s="89">
        <v>-1</v>
      </c>
      <c r="I44" s="89">
        <v>0</v>
      </c>
      <c r="J44" s="89">
        <v>0</v>
      </c>
    </row>
    <row r="45" spans="1:10" ht="14.25">
      <c r="A45" s="201"/>
      <c r="B45" s="483">
        <v>80</v>
      </c>
      <c r="C45" s="202" t="s">
        <v>107</v>
      </c>
      <c r="D45" s="196">
        <v>0.27</v>
      </c>
      <c r="E45" s="200">
        <v>0.20512820512820512</v>
      </c>
      <c r="F45" s="200">
        <v>0</v>
      </c>
      <c r="G45" s="200">
        <v>0</v>
      </c>
      <c r="H45" s="200">
        <v>5</v>
      </c>
      <c r="I45" s="200">
        <v>0.16666666666666666</v>
      </c>
      <c r="J45" s="200">
        <v>0</v>
      </c>
    </row>
    <row r="46" spans="1:10" ht="15" thickBot="1">
      <c r="A46" s="3"/>
      <c r="B46" s="12">
        <v>90</v>
      </c>
      <c r="C46" s="7" t="s">
        <v>108</v>
      </c>
      <c r="D46" s="107">
        <v>0.16051364365971107</v>
      </c>
      <c r="E46" s="109">
        <v>0.6731217314762078</v>
      </c>
      <c r="F46" s="109">
        <v>0</v>
      </c>
      <c r="G46" s="109">
        <v>0</v>
      </c>
      <c r="H46" s="109">
        <v>0</v>
      </c>
      <c r="I46" s="109">
        <v>0.9320147051209031</v>
      </c>
      <c r="J46" s="169">
        <v>0</v>
      </c>
    </row>
    <row r="47" spans="1:10" ht="15.75">
      <c r="A47" s="139"/>
      <c r="B47" s="139"/>
      <c r="C47" s="66" t="s">
        <v>109</v>
      </c>
      <c r="D47" s="139"/>
      <c r="E47" s="139"/>
      <c r="F47" s="139"/>
      <c r="G47" s="139"/>
      <c r="H47" s="139"/>
      <c r="I47" s="139"/>
      <c r="J47" s="139"/>
    </row>
    <row r="48" spans="1:10" ht="15.75">
      <c r="A48" s="139"/>
      <c r="C48" s="2" t="s">
        <v>19</v>
      </c>
      <c r="D48" s="157">
        <v>57939</v>
      </c>
      <c r="E48" s="488">
        <v>57939</v>
      </c>
      <c r="F48" s="488">
        <v>57939</v>
      </c>
      <c r="G48" s="488">
        <v>57939</v>
      </c>
      <c r="H48" s="488">
        <v>57939</v>
      </c>
      <c r="I48" s="488">
        <v>57939</v>
      </c>
      <c r="J48" s="488">
        <v>57939</v>
      </c>
    </row>
    <row r="49" spans="1:10" ht="15.75">
      <c r="A49" s="139"/>
      <c r="B49" s="139"/>
      <c r="C49" s="139"/>
      <c r="D49" s="139"/>
      <c r="E49" s="139"/>
      <c r="F49" s="139"/>
      <c r="G49" s="139"/>
      <c r="H49" s="139"/>
      <c r="I49" s="139"/>
      <c r="J49" s="139"/>
    </row>
    <row r="50" spans="1:10" ht="15.75">
      <c r="A50" s="139"/>
      <c r="B50" s="139"/>
      <c r="C50" s="139"/>
      <c r="D50" s="157"/>
      <c r="E50" s="139"/>
      <c r="F50" s="139"/>
      <c r="G50" s="139"/>
      <c r="H50" s="139"/>
      <c r="I50" s="139"/>
      <c r="J50" s="139"/>
    </row>
    <row r="51" spans="1:10" ht="15.75">
      <c r="A51" s="139"/>
      <c r="B51" s="139"/>
      <c r="F51" s="139"/>
      <c r="G51" s="139"/>
      <c r="H51" s="139"/>
      <c r="I51" s="139"/>
      <c r="J51" s="139"/>
    </row>
    <row r="52" spans="1:10" ht="15.75">
      <c r="A52" s="139"/>
      <c r="B52" s="139"/>
      <c r="C52" s="155"/>
      <c r="D52" s="139"/>
      <c r="E52" s="139"/>
      <c r="F52" s="139"/>
      <c r="G52" s="139"/>
      <c r="H52" s="139"/>
      <c r="I52" s="139"/>
      <c r="J52" s="139"/>
    </row>
  </sheetData>
  <sheetProtection/>
  <hyperlinks>
    <hyperlink ref="L1" location="Sommaire!A1" display="Retour sommair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3.421875" style="0" customWidth="1"/>
    <col min="5" max="5" width="9.140625" style="0" customWidth="1"/>
    <col min="6" max="6" width="13.28125" style="0" customWidth="1"/>
    <col min="7" max="7" width="9.28125" style="0" customWidth="1"/>
  </cols>
  <sheetData>
    <row r="1" ht="12.75">
      <c r="L1" s="549" t="s">
        <v>0</v>
      </c>
    </row>
    <row r="2" spans="1:10" ht="12.75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1:12" ht="18.75">
      <c r="A3" s="250"/>
      <c r="B3" s="251"/>
      <c r="C3" s="252" t="s">
        <v>112</v>
      </c>
      <c r="D3" s="251"/>
      <c r="E3" s="251"/>
      <c r="F3" s="251"/>
      <c r="G3" s="251"/>
      <c r="H3" s="251"/>
      <c r="I3" s="251"/>
      <c r="J3" s="251"/>
      <c r="L3" s="547"/>
    </row>
    <row r="4" spans="1:10" ht="15.75">
      <c r="A4" s="70"/>
      <c r="B4" s="253"/>
      <c r="C4" s="254"/>
      <c r="D4" s="255"/>
      <c r="E4" s="255"/>
      <c r="F4" s="256"/>
      <c r="G4" s="257"/>
      <c r="H4" s="255"/>
      <c r="I4" s="255"/>
      <c r="J4" s="255"/>
    </row>
    <row r="5" spans="1:10" ht="14.25">
      <c r="A5" s="70"/>
      <c r="B5" s="255"/>
      <c r="C5" s="255"/>
      <c r="D5" s="258"/>
      <c r="E5" s="258"/>
      <c r="F5" s="258"/>
      <c r="G5" s="257"/>
      <c r="H5" s="255"/>
      <c r="I5" s="255"/>
      <c r="J5" s="255"/>
    </row>
    <row r="6" spans="1:10" ht="15">
      <c r="A6" s="70"/>
      <c r="B6" s="259" t="s">
        <v>75</v>
      </c>
      <c r="C6" s="260"/>
      <c r="D6" s="261" t="s">
        <v>16</v>
      </c>
      <c r="E6" s="261"/>
      <c r="F6" s="70"/>
      <c r="G6" s="260"/>
      <c r="H6" s="260"/>
      <c r="I6" s="262" t="s">
        <v>7</v>
      </c>
      <c r="J6" s="262"/>
    </row>
    <row r="7" spans="1:10" ht="15.75" thickBot="1">
      <c r="A7" s="260"/>
      <c r="B7" s="263"/>
      <c r="C7" s="264"/>
      <c r="D7" s="70"/>
      <c r="E7" s="70"/>
      <c r="F7" s="70"/>
      <c r="G7" s="70"/>
      <c r="H7" s="260"/>
      <c r="I7" s="260"/>
      <c r="J7" s="260"/>
    </row>
    <row r="8" spans="1:10" ht="15.75" thickBot="1">
      <c r="A8" s="264"/>
      <c r="B8" s="265" t="s">
        <v>76</v>
      </c>
      <c r="C8" s="266"/>
      <c r="D8" s="267" t="s">
        <v>113</v>
      </c>
      <c r="E8" s="268"/>
      <c r="F8" s="269" t="s">
        <v>114</v>
      </c>
      <c r="G8" s="270"/>
      <c r="H8" s="271" t="s">
        <v>115</v>
      </c>
      <c r="I8" s="266" t="s">
        <v>116</v>
      </c>
      <c r="J8" s="266" t="s">
        <v>117</v>
      </c>
    </row>
    <row r="9" spans="1:10" ht="15">
      <c r="A9" s="264"/>
      <c r="B9" s="272" t="s">
        <v>77</v>
      </c>
      <c r="C9" s="273"/>
      <c r="D9" s="274" t="s">
        <v>118</v>
      </c>
      <c r="E9" s="274" t="s">
        <v>113</v>
      </c>
      <c r="F9" s="275" t="s">
        <v>119</v>
      </c>
      <c r="G9" s="275" t="s">
        <v>120</v>
      </c>
      <c r="H9" s="275" t="s">
        <v>121</v>
      </c>
      <c r="I9" s="273"/>
      <c r="J9" s="273" t="s">
        <v>118</v>
      </c>
    </row>
    <row r="10" spans="1:10" ht="15">
      <c r="A10" s="264"/>
      <c r="B10" s="272" t="s">
        <v>78</v>
      </c>
      <c r="C10" s="273"/>
      <c r="D10" s="274" t="s">
        <v>122</v>
      </c>
      <c r="E10" s="274"/>
      <c r="F10" s="276" t="s">
        <v>123</v>
      </c>
      <c r="G10" s="276"/>
      <c r="H10" s="277" t="s">
        <v>124</v>
      </c>
      <c r="I10" s="273" t="s">
        <v>125</v>
      </c>
      <c r="J10" s="273" t="s">
        <v>122</v>
      </c>
    </row>
    <row r="11" spans="1:10" ht="15.75" thickBot="1">
      <c r="A11" s="264"/>
      <c r="B11" s="278" t="s">
        <v>79</v>
      </c>
      <c r="C11" s="279" t="s">
        <v>80</v>
      </c>
      <c r="D11" s="280">
        <v>1300</v>
      </c>
      <c r="E11" s="280">
        <v>1310</v>
      </c>
      <c r="F11" s="281" t="s">
        <v>126</v>
      </c>
      <c r="G11" s="281" t="s">
        <v>127</v>
      </c>
      <c r="H11" s="282">
        <v>1330</v>
      </c>
      <c r="I11" s="279">
        <v>1340</v>
      </c>
      <c r="J11" s="279" t="s">
        <v>128</v>
      </c>
    </row>
    <row r="12" spans="1:10" ht="15">
      <c r="A12" s="264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70" t="s">
        <v>156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260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5">
      <c r="A15" s="69"/>
      <c r="B15" s="31"/>
      <c r="C15" s="32" t="s">
        <v>82</v>
      </c>
      <c r="D15" s="33">
        <v>564</v>
      </c>
      <c r="E15" s="33">
        <v>538</v>
      </c>
      <c r="F15" s="436">
        <v>538</v>
      </c>
      <c r="G15" s="77"/>
      <c r="H15" s="441">
        <v>10</v>
      </c>
      <c r="I15" s="427">
        <v>3</v>
      </c>
      <c r="J15" s="366">
        <v>13</v>
      </c>
    </row>
    <row r="16" spans="1:10" ht="14.25">
      <c r="A16" s="70"/>
      <c r="B16" s="34"/>
      <c r="C16" s="35" t="s">
        <v>83</v>
      </c>
      <c r="D16" s="36">
        <v>47.4822695035461</v>
      </c>
      <c r="E16" s="80">
        <v>48.438661710037174</v>
      </c>
      <c r="F16" s="37">
        <v>48.438661710037174</v>
      </c>
      <c r="G16" s="82"/>
      <c r="H16" s="80">
        <v>39</v>
      </c>
      <c r="I16" s="369">
        <v>26.666666666666664</v>
      </c>
      <c r="J16" s="369">
        <v>19.23076923076923</v>
      </c>
    </row>
    <row r="17" spans="1:10" ht="15.75" thickBot="1">
      <c r="A17" s="3"/>
      <c r="B17" s="38"/>
      <c r="C17" s="39" t="s">
        <v>84</v>
      </c>
      <c r="D17" s="40">
        <v>2678</v>
      </c>
      <c r="E17" s="84">
        <v>2606</v>
      </c>
      <c r="F17" s="437">
        <v>2606</v>
      </c>
      <c r="G17" s="83"/>
      <c r="H17" s="442">
        <v>39</v>
      </c>
      <c r="I17" s="443">
        <v>8</v>
      </c>
      <c r="J17" s="372">
        <v>25</v>
      </c>
    </row>
    <row r="18" spans="1:10" ht="14.25">
      <c r="A18" s="3"/>
      <c r="B18" s="41"/>
      <c r="C18" s="42"/>
      <c r="D18" s="43"/>
      <c r="E18" s="43"/>
      <c r="F18" s="86"/>
      <c r="G18" s="43"/>
      <c r="H18" s="43"/>
      <c r="I18" s="43"/>
      <c r="J18" s="43"/>
    </row>
    <row r="19" spans="1:10" ht="14.25">
      <c r="A19" s="2" t="s">
        <v>159</v>
      </c>
      <c r="B19" s="2"/>
      <c r="C19" s="2"/>
      <c r="D19" s="2"/>
      <c r="E19" s="2"/>
      <c r="F19" s="2"/>
      <c r="G19" s="295"/>
      <c r="H19" s="295"/>
      <c r="I19" s="295"/>
      <c r="J19" s="295"/>
    </row>
    <row r="20" spans="1:10" ht="14.25">
      <c r="A20" s="2"/>
      <c r="B20" s="2"/>
      <c r="C20" s="2"/>
      <c r="D20" s="2"/>
      <c r="E20" s="2"/>
      <c r="F20" s="2"/>
      <c r="G20" s="2"/>
      <c r="H20" s="2"/>
      <c r="I20" s="87"/>
      <c r="J20" s="19"/>
    </row>
    <row r="21" spans="1:10" ht="15" thickBot="1">
      <c r="A21" s="2"/>
      <c r="B21" s="2"/>
      <c r="C21" s="479" t="s">
        <v>158</v>
      </c>
      <c r="D21" s="2"/>
      <c r="E21" s="2"/>
      <c r="F21" s="2"/>
      <c r="G21" s="2"/>
      <c r="H21" s="2"/>
      <c r="I21" s="2"/>
      <c r="J21" s="2"/>
    </row>
    <row r="22" spans="1:10" ht="15.75" thickBot="1">
      <c r="A22" s="3"/>
      <c r="B22" s="44">
        <v>12</v>
      </c>
      <c r="C22" s="45" t="s">
        <v>85</v>
      </c>
      <c r="D22" s="438">
        <v>2678</v>
      </c>
      <c r="E22" s="430">
        <v>2606</v>
      </c>
      <c r="F22" s="412">
        <v>2606</v>
      </c>
      <c r="G22" s="89">
        <v>0</v>
      </c>
      <c r="H22" s="412">
        <v>39</v>
      </c>
      <c r="I22" s="412">
        <v>8</v>
      </c>
      <c r="J22" s="89">
        <v>25</v>
      </c>
    </row>
    <row r="23" spans="1:10" ht="14.25">
      <c r="A23" s="3"/>
      <c r="B23" s="44">
        <v>20</v>
      </c>
      <c r="C23" s="45" t="s">
        <v>86</v>
      </c>
      <c r="D23" s="45">
        <v>145</v>
      </c>
      <c r="E23" s="110">
        <v>48</v>
      </c>
      <c r="F23" s="89">
        <v>33</v>
      </c>
      <c r="G23" s="89">
        <v>15</v>
      </c>
      <c r="H23" s="89">
        <v>2</v>
      </c>
      <c r="I23" s="89">
        <v>0</v>
      </c>
      <c r="J23" s="89">
        <v>95</v>
      </c>
    </row>
    <row r="24" spans="1:10" ht="15.75" thickBot="1">
      <c r="A24" s="3"/>
      <c r="B24" s="47">
        <v>25</v>
      </c>
      <c r="C24" s="48" t="s">
        <v>131</v>
      </c>
      <c r="D24" s="49">
        <v>16</v>
      </c>
      <c r="E24" s="111">
        <v>11</v>
      </c>
      <c r="F24" s="90">
        <v>11</v>
      </c>
      <c r="G24" s="90">
        <v>0</v>
      </c>
      <c r="H24" s="90">
        <v>1</v>
      </c>
      <c r="I24" s="90">
        <v>0</v>
      </c>
      <c r="J24" s="90">
        <v>4</v>
      </c>
    </row>
    <row r="25" spans="1:10" ht="15" thickBot="1">
      <c r="A25" s="3"/>
      <c r="B25" s="44">
        <v>100</v>
      </c>
      <c r="C25" s="50" t="s">
        <v>89</v>
      </c>
      <c r="D25" s="46">
        <v>79</v>
      </c>
      <c r="E25" s="112">
        <v>78</v>
      </c>
      <c r="F25" s="91">
        <v>78</v>
      </c>
      <c r="G25" s="91">
        <v>0</v>
      </c>
      <c r="H25" s="91">
        <v>0</v>
      </c>
      <c r="I25" s="91">
        <v>0</v>
      </c>
      <c r="J25" s="91">
        <v>1</v>
      </c>
    </row>
    <row r="26" spans="1:10" ht="15.75" thickBot="1">
      <c r="A26" s="3"/>
      <c r="B26" s="51">
        <v>991</v>
      </c>
      <c r="C26" s="52" t="s">
        <v>90</v>
      </c>
      <c r="D26" s="439">
        <v>2902</v>
      </c>
      <c r="E26" s="440">
        <v>2732</v>
      </c>
      <c r="F26" s="413">
        <v>2717</v>
      </c>
      <c r="G26" s="108">
        <v>15</v>
      </c>
      <c r="H26" s="414">
        <v>41</v>
      </c>
      <c r="I26" s="414">
        <v>8</v>
      </c>
      <c r="J26" s="91">
        <v>121</v>
      </c>
    </row>
    <row r="27" spans="1:10" ht="14.25">
      <c r="A27" s="3"/>
      <c r="B27" s="23">
        <v>30</v>
      </c>
      <c r="C27" s="53" t="s">
        <v>91</v>
      </c>
      <c r="D27" s="45">
        <v>852</v>
      </c>
      <c r="E27" s="110">
        <v>819</v>
      </c>
      <c r="F27" s="89">
        <v>813</v>
      </c>
      <c r="G27" s="89">
        <v>6</v>
      </c>
      <c r="H27" s="89">
        <v>6</v>
      </c>
      <c r="I27" s="89">
        <v>0</v>
      </c>
      <c r="J27" s="89">
        <v>27</v>
      </c>
    </row>
    <row r="28" spans="1:10" ht="15.75" thickBot="1">
      <c r="A28" s="65"/>
      <c r="B28" s="54">
        <v>35</v>
      </c>
      <c r="C28" s="55" t="s">
        <v>133</v>
      </c>
      <c r="D28" s="49">
        <v>22</v>
      </c>
      <c r="E28" s="111"/>
      <c r="F28" s="90">
        <v>795</v>
      </c>
      <c r="G28" s="90">
        <v>0</v>
      </c>
      <c r="H28" s="90">
        <v>6</v>
      </c>
      <c r="I28" s="90">
        <v>0</v>
      </c>
      <c r="J28" s="90">
        <v>16</v>
      </c>
    </row>
    <row r="29" spans="1:10" ht="15.75" thickBot="1">
      <c r="A29" s="65"/>
      <c r="B29" s="51">
        <v>40</v>
      </c>
      <c r="C29" s="56" t="s">
        <v>93</v>
      </c>
      <c r="D29" s="117">
        <v>72</v>
      </c>
      <c r="E29" s="163">
        <v>70</v>
      </c>
      <c r="F29" s="92">
        <v>70</v>
      </c>
      <c r="G29" s="92">
        <v>0</v>
      </c>
      <c r="H29" s="92">
        <v>0</v>
      </c>
      <c r="I29" s="92">
        <v>0</v>
      </c>
      <c r="J29" s="92">
        <v>2</v>
      </c>
    </row>
    <row r="30" spans="1:10" ht="15">
      <c r="A30" s="3"/>
      <c r="B30" s="44">
        <v>50</v>
      </c>
      <c r="C30" s="45" t="s">
        <v>94</v>
      </c>
      <c r="D30" s="415">
        <v>1981</v>
      </c>
      <c r="E30" s="416">
        <v>1843</v>
      </c>
      <c r="F30" s="417">
        <v>1834</v>
      </c>
      <c r="G30" s="94">
        <v>9</v>
      </c>
      <c r="H30" s="417">
        <v>35</v>
      </c>
      <c r="I30" s="417">
        <v>8</v>
      </c>
      <c r="J30" s="94">
        <v>95</v>
      </c>
    </row>
    <row r="31" spans="1:10" ht="14.25">
      <c r="A31" s="3"/>
      <c r="B31" s="27">
        <v>51</v>
      </c>
      <c r="C31" s="58" t="s">
        <v>95</v>
      </c>
      <c r="D31" s="57">
        <v>143</v>
      </c>
      <c r="E31" s="114">
        <v>129</v>
      </c>
      <c r="F31" s="94">
        <v>129</v>
      </c>
      <c r="G31" s="94">
        <v>0</v>
      </c>
      <c r="H31" s="94">
        <v>1</v>
      </c>
      <c r="I31" s="94">
        <v>1</v>
      </c>
      <c r="J31" s="94">
        <v>12</v>
      </c>
    </row>
    <row r="32" spans="1:10" ht="15">
      <c r="A32" s="65"/>
      <c r="B32" s="59">
        <v>511</v>
      </c>
      <c r="C32" s="60" t="s">
        <v>96</v>
      </c>
      <c r="D32" s="61">
        <v>137</v>
      </c>
      <c r="E32" s="115">
        <v>128</v>
      </c>
      <c r="F32" s="95">
        <v>128</v>
      </c>
      <c r="G32" s="95">
        <v>0</v>
      </c>
      <c r="H32" s="95">
        <v>1</v>
      </c>
      <c r="I32" s="95">
        <v>1</v>
      </c>
      <c r="J32" s="95">
        <v>7</v>
      </c>
    </row>
    <row r="33" spans="1:10" ht="15">
      <c r="A33" s="3"/>
      <c r="B33" s="59">
        <v>513</v>
      </c>
      <c r="C33" s="60" t="s">
        <v>97</v>
      </c>
      <c r="D33" s="170">
        <v>6</v>
      </c>
      <c r="E33" s="171">
        <v>1</v>
      </c>
      <c r="F33" s="95">
        <v>1</v>
      </c>
      <c r="G33" s="95">
        <v>0</v>
      </c>
      <c r="H33" s="94">
        <v>0</v>
      </c>
      <c r="I33" s="94">
        <v>0</v>
      </c>
      <c r="J33" s="94">
        <v>5</v>
      </c>
    </row>
    <row r="34" spans="1:10" ht="15">
      <c r="A34" s="3"/>
      <c r="B34" s="59">
        <v>514</v>
      </c>
      <c r="C34" s="60" t="s">
        <v>130</v>
      </c>
      <c r="D34" s="170">
        <v>1</v>
      </c>
      <c r="E34" s="171">
        <v>0</v>
      </c>
      <c r="F34" s="95">
        <v>0</v>
      </c>
      <c r="G34" s="95">
        <v>0</v>
      </c>
      <c r="H34" s="94">
        <v>0</v>
      </c>
      <c r="I34" s="94">
        <v>0</v>
      </c>
      <c r="J34" s="94">
        <v>1</v>
      </c>
    </row>
    <row r="35" spans="1:10" ht="14.25">
      <c r="A35" s="3"/>
      <c r="B35" s="20">
        <v>53</v>
      </c>
      <c r="C35" s="13" t="s">
        <v>99</v>
      </c>
      <c r="D35" s="57">
        <v>52</v>
      </c>
      <c r="E35" s="114">
        <v>52</v>
      </c>
      <c r="F35" s="94">
        <v>52</v>
      </c>
      <c r="G35" s="94">
        <v>0</v>
      </c>
      <c r="H35" s="94">
        <v>0</v>
      </c>
      <c r="I35" s="94">
        <v>0</v>
      </c>
      <c r="J35" s="94">
        <v>0</v>
      </c>
    </row>
    <row r="36" spans="1:10" ht="15">
      <c r="A36" s="3"/>
      <c r="B36" s="20">
        <v>55</v>
      </c>
      <c r="C36" s="13" t="s">
        <v>100</v>
      </c>
      <c r="D36" s="415">
        <v>1674</v>
      </c>
      <c r="E36" s="416">
        <v>1643</v>
      </c>
      <c r="F36" s="417">
        <v>1643</v>
      </c>
      <c r="G36" s="94">
        <v>0</v>
      </c>
      <c r="H36" s="417">
        <v>25</v>
      </c>
      <c r="I36" s="94">
        <v>6</v>
      </c>
      <c r="J36" s="96"/>
    </row>
    <row r="37" spans="1:10" ht="15">
      <c r="A37" s="65"/>
      <c r="B37" s="47">
        <v>56</v>
      </c>
      <c r="C37" s="48" t="s">
        <v>101</v>
      </c>
      <c r="D37" s="418">
        <v>1573</v>
      </c>
      <c r="E37" s="419">
        <v>1543</v>
      </c>
      <c r="F37" s="420">
        <v>1614</v>
      </c>
      <c r="G37" s="95">
        <v>0</v>
      </c>
      <c r="H37" s="95">
        <v>24</v>
      </c>
      <c r="I37" s="420">
        <v>6</v>
      </c>
      <c r="J37" s="97"/>
    </row>
    <row r="38" spans="1:10" ht="15">
      <c r="A38" s="3"/>
      <c r="B38" s="47">
        <v>551</v>
      </c>
      <c r="C38" s="48" t="s">
        <v>102</v>
      </c>
      <c r="D38" s="170">
        <v>30</v>
      </c>
      <c r="E38" s="171">
        <v>29</v>
      </c>
      <c r="F38" s="172">
        <v>29</v>
      </c>
      <c r="G38" s="172">
        <v>0</v>
      </c>
      <c r="H38" s="95">
        <v>1</v>
      </c>
      <c r="I38" s="95">
        <v>0</v>
      </c>
      <c r="J38" s="96"/>
    </row>
    <row r="39" spans="1:10" ht="15">
      <c r="A39" s="3"/>
      <c r="B39" s="47">
        <v>584</v>
      </c>
      <c r="C39" s="13" t="s">
        <v>135</v>
      </c>
      <c r="D39" s="170">
        <v>9</v>
      </c>
      <c r="E39" s="171">
        <v>8</v>
      </c>
      <c r="F39" s="172">
        <v>8</v>
      </c>
      <c r="G39" s="172">
        <v>0</v>
      </c>
      <c r="H39" s="95">
        <v>1</v>
      </c>
      <c r="I39" s="95">
        <v>0</v>
      </c>
      <c r="J39" s="96"/>
    </row>
    <row r="40" spans="1:10" ht="15" thickBot="1">
      <c r="A40" s="3"/>
      <c r="B40" s="62">
        <v>70</v>
      </c>
      <c r="C40" s="14" t="s">
        <v>104</v>
      </c>
      <c r="D40" s="63">
        <v>116</v>
      </c>
      <c r="E40" s="116">
        <v>19</v>
      </c>
      <c r="F40" s="98">
        <v>10</v>
      </c>
      <c r="G40" s="98">
        <v>9</v>
      </c>
      <c r="H40" s="98">
        <v>9</v>
      </c>
      <c r="I40" s="98">
        <v>1</v>
      </c>
      <c r="J40" s="98">
        <v>87</v>
      </c>
    </row>
    <row r="41" spans="1:10" ht="15">
      <c r="A41" s="3"/>
      <c r="B41" s="283"/>
      <c r="C41" s="10"/>
      <c r="D41" s="42"/>
      <c r="E41" s="42"/>
      <c r="F41" s="42"/>
      <c r="G41" s="42"/>
      <c r="H41" s="42"/>
      <c r="I41" s="42"/>
      <c r="J41" s="42"/>
    </row>
    <row r="42" spans="1:10" ht="15">
      <c r="A42" s="3" t="s">
        <v>105</v>
      </c>
      <c r="B42" s="64"/>
      <c r="C42" s="65"/>
      <c r="D42" s="65"/>
      <c r="E42" s="65"/>
      <c r="F42" s="65"/>
      <c r="G42" s="65"/>
      <c r="H42" s="65"/>
      <c r="I42" s="65"/>
      <c r="J42" s="65"/>
    </row>
    <row r="43" spans="1:10" ht="15.75" thickBot="1">
      <c r="A43" s="3"/>
      <c r="B43" s="64"/>
      <c r="C43" s="65"/>
      <c r="D43" s="65"/>
      <c r="E43" s="65"/>
      <c r="F43" s="65"/>
      <c r="G43" s="65"/>
      <c r="H43" s="65"/>
      <c r="I43" s="65"/>
      <c r="J43" s="65"/>
    </row>
    <row r="44" spans="1:10" ht="15">
      <c r="A44" s="65"/>
      <c r="B44" s="23">
        <v>45</v>
      </c>
      <c r="C44" s="88" t="s">
        <v>106</v>
      </c>
      <c r="D44" s="45">
        <v>-7</v>
      </c>
      <c r="E44" s="110">
        <v>-8</v>
      </c>
      <c r="F44" s="89">
        <v>-8</v>
      </c>
      <c r="G44" s="89">
        <v>0</v>
      </c>
      <c r="H44" s="89">
        <v>0</v>
      </c>
      <c r="I44" s="89">
        <v>0</v>
      </c>
      <c r="J44" s="89">
        <v>1</v>
      </c>
    </row>
    <row r="45" spans="1:10" ht="14.25">
      <c r="A45" s="3"/>
      <c r="B45" s="20">
        <v>80</v>
      </c>
      <c r="C45" s="93" t="s">
        <v>107</v>
      </c>
      <c r="D45" s="196">
        <v>1.3518425037859667</v>
      </c>
      <c r="E45" s="199">
        <v>1.4139989148128052</v>
      </c>
      <c r="F45" s="200">
        <v>1.420937840785169</v>
      </c>
      <c r="G45" s="200">
        <v>0</v>
      </c>
      <c r="H45" s="200">
        <v>1.1142857142857143</v>
      </c>
      <c r="I45" s="200">
        <v>1</v>
      </c>
      <c r="J45" s="200">
        <v>0.2631578947368421</v>
      </c>
    </row>
    <row r="46" spans="1:10" ht="15" thickBot="1">
      <c r="A46" s="3"/>
      <c r="B46" s="21">
        <v>90</v>
      </c>
      <c r="C46" s="123" t="s">
        <v>108</v>
      </c>
      <c r="D46" s="107">
        <v>1.940708023823864</v>
      </c>
      <c r="E46" s="165">
        <v>0.3178745901090812</v>
      </c>
      <c r="F46" s="109">
        <v>0.16730241584688482</v>
      </c>
      <c r="G46" s="109">
        <v>0.15057217426219635</v>
      </c>
      <c r="H46" s="109">
        <v>0.15057217426219635</v>
      </c>
      <c r="I46" s="109">
        <v>0.01673024158468848</v>
      </c>
      <c r="J46" s="109">
        <v>1.455531017867898</v>
      </c>
    </row>
    <row r="47" spans="1:10" ht="15.75">
      <c r="A47" s="65"/>
      <c r="B47" s="71"/>
      <c r="C47" s="66" t="s">
        <v>109</v>
      </c>
      <c r="D47" s="2"/>
      <c r="E47" s="2"/>
      <c r="F47" s="2"/>
      <c r="G47" s="2"/>
      <c r="H47" s="65"/>
      <c r="I47" s="65"/>
      <c r="J47" s="65"/>
    </row>
    <row r="48" spans="1:10" ht="15">
      <c r="A48" s="65"/>
      <c r="C48" s="2" t="s">
        <v>20</v>
      </c>
      <c r="D48" s="195">
        <v>59772</v>
      </c>
      <c r="E48" s="487">
        <v>59772</v>
      </c>
      <c r="F48" s="487">
        <v>59772</v>
      </c>
      <c r="G48" s="487">
        <v>59772</v>
      </c>
      <c r="H48" s="487">
        <v>59772</v>
      </c>
      <c r="I48" s="487">
        <v>59772</v>
      </c>
      <c r="J48" s="487">
        <v>59772</v>
      </c>
    </row>
    <row r="49" spans="1:10" ht="15.75">
      <c r="A49" s="65"/>
      <c r="B49" s="66"/>
      <c r="C49" s="100" t="s">
        <v>21</v>
      </c>
      <c r="D49" s="68"/>
      <c r="E49" s="68"/>
      <c r="F49" s="99"/>
      <c r="G49" s="78"/>
      <c r="H49" s="29"/>
      <c r="I49" s="29"/>
      <c r="J49" s="29"/>
    </row>
    <row r="50" spans="1:10" ht="15">
      <c r="A50" s="65"/>
      <c r="B50" s="71"/>
      <c r="C50" s="2"/>
      <c r="D50" s="2"/>
      <c r="E50" s="2"/>
      <c r="F50" s="99"/>
      <c r="G50" s="78"/>
      <c r="H50" s="29"/>
      <c r="I50" s="29"/>
      <c r="J50" s="29"/>
    </row>
    <row r="51" spans="1:10" ht="15">
      <c r="A51" s="65"/>
      <c r="E51" s="100"/>
      <c r="F51" s="99"/>
      <c r="G51" s="78"/>
      <c r="H51" s="29"/>
      <c r="I51" s="29"/>
      <c r="J51" s="29"/>
    </row>
    <row r="52" spans="1:10" ht="12.75">
      <c r="A52" s="19"/>
      <c r="D52" s="19"/>
      <c r="E52" s="19"/>
      <c r="F52" s="19"/>
      <c r="G52" s="19"/>
      <c r="H52" s="19"/>
      <c r="I52" s="19"/>
      <c r="J52" s="19"/>
    </row>
  </sheetData>
  <sheetProtection/>
  <hyperlinks>
    <hyperlink ref="L1" location="Sommaire!A1" display="Retour sommair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33.421875" style="0" customWidth="1"/>
    <col min="5" max="5" width="15.28125" style="0" customWidth="1"/>
    <col min="7" max="7" width="13.421875" style="0" customWidth="1"/>
    <col min="9" max="9" width="14.8515625" style="0" customWidth="1"/>
  </cols>
  <sheetData>
    <row r="1" ht="12.75">
      <c r="L1" s="549" t="s">
        <v>0</v>
      </c>
    </row>
    <row r="2" spans="1:10" ht="12.75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1:12" ht="18.75">
      <c r="A3" s="258"/>
      <c r="B3" s="354"/>
      <c r="C3" s="252" t="s">
        <v>136</v>
      </c>
      <c r="D3" s="354"/>
      <c r="E3" s="354"/>
      <c r="F3" s="354"/>
      <c r="G3" s="354"/>
      <c r="H3" s="354"/>
      <c r="I3" s="354"/>
      <c r="J3" s="354"/>
      <c r="L3" s="547"/>
    </row>
    <row r="4" spans="1:10" ht="15.75">
      <c r="A4" s="355"/>
      <c r="B4" s="253"/>
      <c r="C4" s="254"/>
      <c r="D4" s="255"/>
      <c r="E4" s="256"/>
      <c r="F4" s="257"/>
      <c r="G4" s="255"/>
      <c r="H4" s="255"/>
      <c r="I4" s="255"/>
      <c r="J4" s="356"/>
    </row>
    <row r="5" spans="1:10" ht="12.75">
      <c r="A5" s="355"/>
      <c r="B5" s="255"/>
      <c r="C5" s="255"/>
      <c r="D5" s="258"/>
      <c r="E5" s="258"/>
      <c r="F5" s="257"/>
      <c r="G5" s="255"/>
      <c r="H5" s="255"/>
      <c r="I5" s="255"/>
      <c r="J5" s="356"/>
    </row>
    <row r="6" spans="1:10" ht="15">
      <c r="A6" s="70"/>
      <c r="B6" s="259" t="s">
        <v>75</v>
      </c>
      <c r="C6" s="260"/>
      <c r="D6" s="261" t="s">
        <v>16</v>
      </c>
      <c r="E6" s="70"/>
      <c r="F6" s="260"/>
      <c r="G6" s="260"/>
      <c r="H6" s="260"/>
      <c r="I6" s="357" t="s">
        <v>7</v>
      </c>
      <c r="J6" s="358"/>
    </row>
    <row r="7" spans="1:10" ht="15.75" thickBot="1">
      <c r="A7" s="260"/>
      <c r="B7" s="263"/>
      <c r="C7" s="264"/>
      <c r="D7" s="70"/>
      <c r="E7" s="70"/>
      <c r="F7" s="70"/>
      <c r="G7" s="260"/>
      <c r="H7" s="260"/>
      <c r="I7" s="260"/>
      <c r="J7" s="336"/>
    </row>
    <row r="8" spans="1:10" ht="15.75" thickBot="1">
      <c r="A8" s="65"/>
      <c r="B8" s="266" t="s">
        <v>76</v>
      </c>
      <c r="C8" s="359"/>
      <c r="D8" s="266" t="s">
        <v>113</v>
      </c>
      <c r="E8" s="360" t="s">
        <v>137</v>
      </c>
      <c r="F8" s="361"/>
      <c r="G8" s="271" t="s">
        <v>117</v>
      </c>
      <c r="H8" s="266" t="s">
        <v>138</v>
      </c>
      <c r="I8" s="360" t="s">
        <v>139</v>
      </c>
      <c r="J8" s="361"/>
    </row>
    <row r="9" spans="1:10" ht="15">
      <c r="A9" s="65"/>
      <c r="B9" s="273" t="s">
        <v>77</v>
      </c>
      <c r="C9" s="275"/>
      <c r="D9" s="273"/>
      <c r="E9" s="272" t="s">
        <v>140</v>
      </c>
      <c r="F9" s="273" t="s">
        <v>141</v>
      </c>
      <c r="G9" s="275" t="s">
        <v>114</v>
      </c>
      <c r="H9" s="273"/>
      <c r="I9" s="266" t="s">
        <v>140</v>
      </c>
      <c r="J9" s="273" t="s">
        <v>141</v>
      </c>
    </row>
    <row r="10" spans="1:10" ht="15">
      <c r="A10" s="65"/>
      <c r="B10" s="273" t="s">
        <v>78</v>
      </c>
      <c r="C10" s="275"/>
      <c r="D10" s="273" t="s">
        <v>117</v>
      </c>
      <c r="E10" s="362"/>
      <c r="F10" s="322"/>
      <c r="G10" s="277" t="s">
        <v>142</v>
      </c>
      <c r="H10" s="273" t="s">
        <v>141</v>
      </c>
      <c r="I10" s="273"/>
      <c r="J10" s="273"/>
    </row>
    <row r="11" spans="1:10" ht="15.75" thickBot="1">
      <c r="A11" s="65"/>
      <c r="B11" s="344" t="s">
        <v>79</v>
      </c>
      <c r="C11" s="363" t="s">
        <v>80</v>
      </c>
      <c r="D11" s="279" t="s">
        <v>155</v>
      </c>
      <c r="E11" s="279" t="s">
        <v>143</v>
      </c>
      <c r="F11" s="363" t="s">
        <v>144</v>
      </c>
      <c r="G11" s="282" t="s">
        <v>145</v>
      </c>
      <c r="H11" s="279" t="s">
        <v>146</v>
      </c>
      <c r="I11" s="279" t="s">
        <v>147</v>
      </c>
      <c r="J11" s="363" t="s">
        <v>148</v>
      </c>
    </row>
    <row r="12" spans="1:10" ht="15">
      <c r="A12" s="65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">
      <c r="A13" s="3" t="s">
        <v>156</v>
      </c>
      <c r="B13" s="283"/>
      <c r="C13" s="284"/>
      <c r="D13" s="41"/>
      <c r="E13" s="41"/>
      <c r="F13" s="41"/>
      <c r="G13" s="41"/>
      <c r="H13" s="41"/>
      <c r="I13" s="41"/>
      <c r="J13" s="41"/>
    </row>
    <row r="14" spans="1:10" ht="15.75" thickBot="1">
      <c r="A14" s="68"/>
      <c r="B14" s="283"/>
      <c r="C14" s="284"/>
      <c r="D14" s="41"/>
      <c r="E14" s="41"/>
      <c r="F14" s="41"/>
      <c r="G14" s="41"/>
      <c r="H14" s="41"/>
      <c r="I14" s="41"/>
      <c r="J14" s="41"/>
    </row>
    <row r="15" spans="1:10" ht="14.25">
      <c r="A15" s="69"/>
      <c r="B15" s="124"/>
      <c r="C15" s="127" t="s">
        <v>82</v>
      </c>
      <c r="D15" s="33">
        <v>13</v>
      </c>
      <c r="E15" s="33">
        <v>5</v>
      </c>
      <c r="F15" s="77"/>
      <c r="G15" s="140"/>
      <c r="H15" s="366">
        <v>4</v>
      </c>
      <c r="I15" s="366">
        <v>4</v>
      </c>
      <c r="J15" s="141"/>
    </row>
    <row r="16" spans="1:10" ht="14.25">
      <c r="A16" s="3"/>
      <c r="B16" s="125"/>
      <c r="C16" s="128" t="s">
        <v>83</v>
      </c>
      <c r="D16" s="36">
        <v>19.23076923076923</v>
      </c>
      <c r="E16" s="81">
        <v>14</v>
      </c>
      <c r="F16" s="82"/>
      <c r="G16" s="143"/>
      <c r="H16" s="369">
        <v>25</v>
      </c>
      <c r="I16" s="369">
        <v>20</v>
      </c>
      <c r="J16" s="144"/>
    </row>
    <row r="17" spans="1:10" ht="15.75" thickBot="1">
      <c r="A17" s="3"/>
      <c r="B17" s="126"/>
      <c r="C17" s="129" t="s">
        <v>84</v>
      </c>
      <c r="D17" s="40">
        <v>25</v>
      </c>
      <c r="E17" s="85">
        <v>7</v>
      </c>
      <c r="F17" s="83"/>
      <c r="G17" s="146"/>
      <c r="H17" s="372">
        <v>10</v>
      </c>
      <c r="I17" s="443">
        <v>8</v>
      </c>
      <c r="J17" s="147"/>
    </row>
    <row r="18" spans="1:10" ht="14.25">
      <c r="A18" s="3"/>
      <c r="B18" s="41"/>
      <c r="C18" s="42"/>
      <c r="D18" s="43"/>
      <c r="E18" s="86"/>
      <c r="F18" s="43"/>
      <c r="G18" s="43"/>
      <c r="H18" s="43"/>
      <c r="I18" s="43"/>
      <c r="J18" s="41"/>
    </row>
    <row r="19" spans="1:10" ht="14.25">
      <c r="A19" s="2" t="s">
        <v>159</v>
      </c>
      <c r="B19" s="2"/>
      <c r="C19" s="2"/>
      <c r="D19" s="2"/>
      <c r="E19" s="2"/>
      <c r="F19" s="295"/>
      <c r="G19" s="295"/>
      <c r="H19" s="295"/>
      <c r="I19" s="295"/>
      <c r="J19" s="295"/>
    </row>
    <row r="20" spans="1:10" ht="14.25">
      <c r="A20" s="2"/>
      <c r="B20" s="2"/>
      <c r="C20" s="2"/>
      <c r="D20" s="2"/>
      <c r="E20" s="2"/>
      <c r="F20" s="2"/>
      <c r="G20" s="19"/>
      <c r="H20" s="87"/>
      <c r="I20" s="87"/>
      <c r="J20" s="2"/>
    </row>
    <row r="21" spans="1:10" ht="15" thickBot="1">
      <c r="A21" s="2"/>
      <c r="B21" s="2"/>
      <c r="C21" s="479" t="s">
        <v>158</v>
      </c>
      <c r="D21" s="2"/>
      <c r="E21" s="2"/>
      <c r="F21" s="2"/>
      <c r="G21" s="2"/>
      <c r="H21" s="2"/>
      <c r="I21" s="2"/>
      <c r="J21" s="2"/>
    </row>
    <row r="22" spans="1:10" ht="15.75" thickBot="1">
      <c r="A22" s="3"/>
      <c r="B22" s="44">
        <v>12</v>
      </c>
      <c r="C22" s="110" t="s">
        <v>85</v>
      </c>
      <c r="D22" s="438">
        <v>25</v>
      </c>
      <c r="E22" s="89">
        <v>7</v>
      </c>
      <c r="F22" s="89">
        <v>0</v>
      </c>
      <c r="G22" s="89">
        <v>0</v>
      </c>
      <c r="H22" s="89">
        <v>10</v>
      </c>
      <c r="I22" s="412">
        <v>4</v>
      </c>
      <c r="J22" s="89">
        <v>4</v>
      </c>
    </row>
    <row r="23" spans="1:10" ht="14.25">
      <c r="A23" s="3"/>
      <c r="B23" s="44">
        <v>20</v>
      </c>
      <c r="C23" s="110" t="s">
        <v>86</v>
      </c>
      <c r="D23" s="45">
        <v>95</v>
      </c>
      <c r="E23" s="89">
        <v>33</v>
      </c>
      <c r="F23" s="89">
        <v>0</v>
      </c>
      <c r="G23" s="89">
        <v>1</v>
      </c>
      <c r="H23" s="89">
        <v>1</v>
      </c>
      <c r="I23" s="89">
        <v>55</v>
      </c>
      <c r="J23" s="89">
        <v>5</v>
      </c>
    </row>
    <row r="24" spans="1:10" ht="15.75" thickBot="1">
      <c r="A24" s="3"/>
      <c r="B24" s="47">
        <v>25</v>
      </c>
      <c r="C24" s="130" t="s">
        <v>130</v>
      </c>
      <c r="D24" s="49">
        <v>4</v>
      </c>
      <c r="E24" s="90">
        <v>0</v>
      </c>
      <c r="F24" s="90">
        <v>0</v>
      </c>
      <c r="G24" s="90">
        <v>0</v>
      </c>
      <c r="H24" s="90"/>
      <c r="I24" s="90">
        <v>2</v>
      </c>
      <c r="J24" s="98">
        <v>2</v>
      </c>
    </row>
    <row r="25" spans="1:10" ht="15" thickBot="1">
      <c r="A25" s="3"/>
      <c r="B25" s="44">
        <v>100</v>
      </c>
      <c r="C25" s="131" t="s">
        <v>89</v>
      </c>
      <c r="D25" s="46">
        <v>1</v>
      </c>
      <c r="E25" s="91">
        <v>0</v>
      </c>
      <c r="F25" s="91">
        <v>0</v>
      </c>
      <c r="G25" s="91">
        <v>0</v>
      </c>
      <c r="H25" s="91">
        <v>1</v>
      </c>
      <c r="I25" s="91">
        <v>0</v>
      </c>
      <c r="J25" s="91">
        <v>0</v>
      </c>
    </row>
    <row r="26" spans="1:10" ht="15.75" thickBot="1">
      <c r="A26" s="3"/>
      <c r="B26" s="51">
        <v>991</v>
      </c>
      <c r="C26" s="113" t="s">
        <v>90</v>
      </c>
      <c r="D26" s="439">
        <v>121</v>
      </c>
      <c r="E26" s="108">
        <v>40</v>
      </c>
      <c r="F26" s="108">
        <v>0</v>
      </c>
      <c r="G26" s="91">
        <v>1</v>
      </c>
      <c r="H26" s="91">
        <v>12</v>
      </c>
      <c r="I26" s="414">
        <v>59</v>
      </c>
      <c r="J26" s="91">
        <v>9</v>
      </c>
    </row>
    <row r="27" spans="1:10" ht="14.25">
      <c r="A27" s="3"/>
      <c r="B27" s="23">
        <v>30</v>
      </c>
      <c r="C27" s="132" t="s">
        <v>91</v>
      </c>
      <c r="D27" s="45">
        <v>27</v>
      </c>
      <c r="E27" s="89">
        <v>5</v>
      </c>
      <c r="F27" s="89">
        <v>0</v>
      </c>
      <c r="G27" s="89">
        <v>4</v>
      </c>
      <c r="H27" s="89">
        <v>9</v>
      </c>
      <c r="I27" s="89">
        <v>7</v>
      </c>
      <c r="J27" s="89">
        <v>2</v>
      </c>
    </row>
    <row r="28" spans="1:10" ht="15.75" thickBot="1">
      <c r="A28" s="65"/>
      <c r="B28" s="54">
        <v>35</v>
      </c>
      <c r="C28" s="133" t="s">
        <v>133</v>
      </c>
      <c r="D28" s="49">
        <v>16</v>
      </c>
      <c r="E28" s="90">
        <v>1</v>
      </c>
      <c r="F28" s="90">
        <v>0</v>
      </c>
      <c r="G28" s="90">
        <v>3</v>
      </c>
      <c r="H28" s="90">
        <v>8</v>
      </c>
      <c r="I28" s="90">
        <v>3</v>
      </c>
      <c r="J28" s="90">
        <v>1</v>
      </c>
    </row>
    <row r="29" spans="1:10" ht="15" thickBot="1">
      <c r="A29" s="3"/>
      <c r="B29" s="51">
        <v>40</v>
      </c>
      <c r="C29" s="134" t="s">
        <v>93</v>
      </c>
      <c r="D29" s="46">
        <v>2</v>
      </c>
      <c r="E29" s="91">
        <v>0</v>
      </c>
      <c r="F29" s="91">
        <v>0</v>
      </c>
      <c r="G29" s="166"/>
      <c r="H29" s="91">
        <v>2</v>
      </c>
      <c r="I29" s="91">
        <v>0</v>
      </c>
      <c r="J29" s="91">
        <v>0</v>
      </c>
    </row>
    <row r="30" spans="1:10" ht="15">
      <c r="A30" s="3"/>
      <c r="B30" s="44">
        <v>50</v>
      </c>
      <c r="C30" s="110" t="s">
        <v>94</v>
      </c>
      <c r="D30" s="415">
        <v>95</v>
      </c>
      <c r="E30" s="94">
        <v>35</v>
      </c>
      <c r="F30" s="94">
        <v>0</v>
      </c>
      <c r="G30" s="96"/>
      <c r="H30" s="94">
        <v>1</v>
      </c>
      <c r="I30" s="417">
        <v>52</v>
      </c>
      <c r="J30" s="94">
        <v>7</v>
      </c>
    </row>
    <row r="31" spans="1:10" ht="14.25">
      <c r="A31" s="3"/>
      <c r="B31" s="27">
        <v>51</v>
      </c>
      <c r="C31" s="135" t="s">
        <v>95</v>
      </c>
      <c r="D31" s="57">
        <v>12</v>
      </c>
      <c r="E31" s="96"/>
      <c r="F31" s="94">
        <v>4</v>
      </c>
      <c r="G31" s="96"/>
      <c r="H31" s="94">
        <v>1</v>
      </c>
      <c r="I31" s="96"/>
      <c r="J31" s="94">
        <v>7</v>
      </c>
    </row>
    <row r="32" spans="1:10" ht="15">
      <c r="A32" s="65"/>
      <c r="B32" s="59">
        <v>511</v>
      </c>
      <c r="C32" s="136" t="s">
        <v>149</v>
      </c>
      <c r="D32" s="61">
        <v>7</v>
      </c>
      <c r="E32" s="97"/>
      <c r="F32" s="95">
        <v>4</v>
      </c>
      <c r="G32" s="97"/>
      <c r="H32" s="95">
        <v>1</v>
      </c>
      <c r="I32" s="97"/>
      <c r="J32" s="95">
        <v>2</v>
      </c>
    </row>
    <row r="33" spans="1:10" ht="15">
      <c r="A33" s="3"/>
      <c r="B33" s="59">
        <v>513</v>
      </c>
      <c r="C33" s="136" t="s">
        <v>102</v>
      </c>
      <c r="D33" s="57">
        <v>5</v>
      </c>
      <c r="E33" s="96"/>
      <c r="F33" s="95">
        <v>0</v>
      </c>
      <c r="G33" s="96"/>
      <c r="H33" s="95">
        <v>0</v>
      </c>
      <c r="I33" s="96"/>
      <c r="J33" s="94">
        <v>5</v>
      </c>
    </row>
    <row r="34" spans="1:10" ht="15">
      <c r="A34" s="3"/>
      <c r="B34" s="59">
        <v>514</v>
      </c>
      <c r="C34" s="136" t="s">
        <v>130</v>
      </c>
      <c r="D34" s="57">
        <v>1</v>
      </c>
      <c r="E34" s="96"/>
      <c r="F34" s="95">
        <v>0</v>
      </c>
      <c r="G34" s="96"/>
      <c r="H34" s="95">
        <v>0</v>
      </c>
      <c r="I34" s="96"/>
      <c r="J34" s="94">
        <v>1</v>
      </c>
    </row>
    <row r="35" spans="1:10" ht="14.25">
      <c r="A35" s="3"/>
      <c r="B35" s="20">
        <v>53</v>
      </c>
      <c r="C35" s="137" t="s">
        <v>99</v>
      </c>
      <c r="D35" s="57">
        <v>0</v>
      </c>
      <c r="E35" s="96"/>
      <c r="F35" s="94">
        <v>0</v>
      </c>
      <c r="G35" s="96"/>
      <c r="H35" s="94">
        <v>0</v>
      </c>
      <c r="I35" s="96"/>
      <c r="J35" s="94">
        <v>0</v>
      </c>
    </row>
    <row r="36" spans="1:10" ht="14.25">
      <c r="A36" s="3"/>
      <c r="B36" s="20">
        <v>55</v>
      </c>
      <c r="C36" s="137" t="s">
        <v>100</v>
      </c>
      <c r="D36" s="167"/>
      <c r="E36" s="96"/>
      <c r="F36" s="96"/>
      <c r="G36" s="96"/>
      <c r="H36" s="96"/>
      <c r="I36" s="96"/>
      <c r="J36" s="96"/>
    </row>
    <row r="37" spans="1:10" ht="15">
      <c r="A37" s="65"/>
      <c r="B37" s="47">
        <v>56</v>
      </c>
      <c r="C37" s="130" t="s">
        <v>149</v>
      </c>
      <c r="D37" s="168"/>
      <c r="E37" s="97"/>
      <c r="F37" s="97"/>
      <c r="G37" s="97"/>
      <c r="H37" s="97"/>
      <c r="I37" s="97"/>
      <c r="J37" s="97"/>
    </row>
    <row r="38" spans="1:10" ht="15">
      <c r="A38" s="3"/>
      <c r="B38" s="47">
        <v>551</v>
      </c>
      <c r="C38" s="130" t="s">
        <v>102</v>
      </c>
      <c r="D38" s="167"/>
      <c r="E38" s="96"/>
      <c r="F38" s="96"/>
      <c r="G38" s="96"/>
      <c r="H38" s="96"/>
      <c r="I38" s="96"/>
      <c r="J38" s="96"/>
    </row>
    <row r="39" spans="1:10" ht="15">
      <c r="A39" s="3"/>
      <c r="B39" s="47">
        <v>584</v>
      </c>
      <c r="C39" s="137" t="s">
        <v>135</v>
      </c>
      <c r="D39" s="167"/>
      <c r="E39" s="96"/>
      <c r="F39" s="96"/>
      <c r="G39" s="96"/>
      <c r="H39" s="96"/>
      <c r="I39" s="96"/>
      <c r="J39" s="96"/>
    </row>
    <row r="40" spans="1:10" ht="15.75" thickBot="1">
      <c r="A40" s="3"/>
      <c r="B40" s="62">
        <v>70</v>
      </c>
      <c r="C40" s="138" t="s">
        <v>104</v>
      </c>
      <c r="D40" s="63">
        <v>87</v>
      </c>
      <c r="E40" s="98">
        <v>35</v>
      </c>
      <c r="F40" s="156"/>
      <c r="G40" s="156"/>
      <c r="H40" s="156"/>
      <c r="I40" s="435">
        <v>52</v>
      </c>
      <c r="J40" s="156"/>
    </row>
    <row r="41" spans="1:10" ht="15">
      <c r="A41" s="3"/>
      <c r="B41" s="283"/>
      <c r="C41" s="10"/>
      <c r="D41" s="42"/>
      <c r="E41" s="42"/>
      <c r="F41" s="42"/>
      <c r="G41" s="42"/>
      <c r="H41" s="42"/>
      <c r="I41" s="42"/>
      <c r="J41" s="42"/>
    </row>
    <row r="42" spans="1:10" ht="15">
      <c r="A42" s="3" t="s">
        <v>105</v>
      </c>
      <c r="B42" s="64"/>
      <c r="C42" s="29"/>
      <c r="D42" s="65"/>
      <c r="E42" s="65"/>
      <c r="F42" s="65"/>
      <c r="G42" s="65"/>
      <c r="H42" s="65"/>
      <c r="I42" s="65"/>
      <c r="J42" s="29"/>
    </row>
    <row r="43" spans="1:10" ht="15.75" thickBot="1">
      <c r="A43" s="3"/>
      <c r="B43" s="64"/>
      <c r="C43" s="29"/>
      <c r="D43" s="65"/>
      <c r="E43" s="65"/>
      <c r="F43" s="65"/>
      <c r="G43" s="65"/>
      <c r="H43" s="65"/>
      <c r="I43" s="65"/>
      <c r="J43" s="65"/>
    </row>
    <row r="44" spans="1:10" ht="15">
      <c r="A44" s="65"/>
      <c r="B44" s="23">
        <v>45</v>
      </c>
      <c r="C44" s="158" t="s">
        <v>106</v>
      </c>
      <c r="D44" s="45">
        <v>1</v>
      </c>
      <c r="E44" s="89">
        <v>0</v>
      </c>
      <c r="F44" s="89">
        <v>0</v>
      </c>
      <c r="G44" s="89">
        <v>0</v>
      </c>
      <c r="H44" s="89">
        <v>1</v>
      </c>
      <c r="I44" s="89">
        <v>0</v>
      </c>
      <c r="J44" s="89">
        <v>0</v>
      </c>
    </row>
    <row r="45" spans="1:10" ht="14.25">
      <c r="A45" s="3"/>
      <c r="B45" s="20">
        <v>80</v>
      </c>
      <c r="C45" s="159" t="s">
        <v>107</v>
      </c>
      <c r="D45" s="196">
        <v>0.2631578947368421</v>
      </c>
      <c r="E45" s="200">
        <v>0.2</v>
      </c>
      <c r="F45" s="200">
        <v>0</v>
      </c>
      <c r="G45" s="200">
        <v>0</v>
      </c>
      <c r="H45" s="200">
        <v>10</v>
      </c>
      <c r="I45" s="200">
        <v>0.15384615384615385</v>
      </c>
      <c r="J45" s="200">
        <v>0</v>
      </c>
    </row>
    <row r="46" spans="1:10" ht="15" thickBot="1">
      <c r="A46" s="3"/>
      <c r="B46" s="21">
        <v>90</v>
      </c>
      <c r="C46" s="160" t="s">
        <v>108</v>
      </c>
      <c r="D46" s="107">
        <v>1.455531017867898</v>
      </c>
      <c r="E46" s="109">
        <v>0.5855584554640969</v>
      </c>
      <c r="F46" s="444"/>
      <c r="G46" s="444"/>
      <c r="H46" s="444"/>
      <c r="I46" s="109">
        <v>0.8699725624038012</v>
      </c>
      <c r="J46" s="232"/>
    </row>
    <row r="47" spans="1:10" ht="15.75">
      <c r="A47" s="139"/>
      <c r="B47" s="139"/>
      <c r="C47" s="66" t="s">
        <v>109</v>
      </c>
      <c r="D47" s="139"/>
      <c r="E47" s="139"/>
      <c r="F47" s="139"/>
      <c r="G47" s="139"/>
      <c r="H47" s="139"/>
      <c r="I47" s="139"/>
      <c r="J47" s="139"/>
    </row>
    <row r="48" spans="1:10" ht="15.75">
      <c r="A48" s="139"/>
      <c r="C48" s="2" t="s">
        <v>20</v>
      </c>
      <c r="D48" s="157">
        <v>59772</v>
      </c>
      <c r="E48" s="488">
        <v>59772</v>
      </c>
      <c r="F48" s="488">
        <v>59772</v>
      </c>
      <c r="G48" s="488">
        <v>59772</v>
      </c>
      <c r="H48" s="488">
        <v>59772</v>
      </c>
      <c r="I48" s="488">
        <v>59772</v>
      </c>
      <c r="J48" s="488">
        <v>59772</v>
      </c>
    </row>
    <row r="49" spans="1:10" ht="15.75">
      <c r="A49" s="139"/>
      <c r="B49" s="139"/>
      <c r="C49" s="155" t="s">
        <v>21</v>
      </c>
      <c r="D49" s="139"/>
      <c r="E49" s="139"/>
      <c r="F49" s="139"/>
      <c r="G49" s="139"/>
      <c r="H49" s="139"/>
      <c r="I49" s="139"/>
      <c r="J49" s="139"/>
    </row>
    <row r="50" spans="1:10" ht="15.75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10" ht="15.75">
      <c r="A51" s="139"/>
      <c r="B51" s="139"/>
      <c r="F51" s="139"/>
      <c r="G51" s="139"/>
      <c r="H51" s="139"/>
      <c r="I51" s="139"/>
      <c r="J51" s="139"/>
    </row>
    <row r="52" spans="1:10" ht="15.75">
      <c r="A52" s="139"/>
      <c r="B52" s="139"/>
      <c r="D52" s="139"/>
      <c r="E52" s="139"/>
      <c r="F52" s="139"/>
      <c r="G52" s="139"/>
      <c r="H52" s="139"/>
      <c r="I52" s="139"/>
      <c r="J52" s="139"/>
    </row>
  </sheetData>
  <sheetProtection/>
  <hyperlinks>
    <hyperlink ref="L1" location="Sommaire!A1" display="Retour sommaire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casagrande</dc:creator>
  <cp:keywords/>
  <dc:description/>
  <cp:lastModifiedBy>Caroline LUCIATHE-SANVOISIN</cp:lastModifiedBy>
  <cp:lastPrinted>2011-05-12T12:28:34Z</cp:lastPrinted>
  <dcterms:created xsi:type="dcterms:W3CDTF">2001-10-10T12:23:30Z</dcterms:created>
  <dcterms:modified xsi:type="dcterms:W3CDTF">2018-10-03T08:40:27Z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