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620" windowHeight="12700" tabRatio="308" activeTab="0"/>
  </bookViews>
  <sheets>
    <sheet name="2B" sheetId="1" r:id="rId1"/>
    <sheet name="Feuil1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<sst xmlns="http://schemas.openxmlformats.org/spreadsheetml/2006/main" count="42" uniqueCount="39">
  <si>
    <t>Elections des membres de la chambre d'agriculture</t>
  </si>
  <si>
    <t>Scrutin du 31 janvier 2007</t>
  </si>
  <si>
    <t>N° du département</t>
  </si>
  <si>
    <t>20B</t>
  </si>
  <si>
    <t>Département de :</t>
  </si>
  <si>
    <t>HAUTE CORSE</t>
  </si>
  <si>
    <t>Collège n°</t>
  </si>
  <si>
    <t>Chefs d'exploitation et assimilés</t>
  </si>
  <si>
    <t>Nombre d'électeurs inscrits</t>
  </si>
  <si>
    <t>Nombre de votants</t>
  </si>
  <si>
    <t>Pourcentage de votants</t>
  </si>
  <si>
    <t>Nombre de suffrages exprimés</t>
  </si>
  <si>
    <t>Pourcentage de suffrages exprimés</t>
  </si>
  <si>
    <t>Nombre de votes blancs ou nuls</t>
  </si>
  <si>
    <t>Pourcentage de votes blancs ou nuls</t>
  </si>
  <si>
    <t>Listes</t>
  </si>
  <si>
    <t>Organisation nationale de rattachement</t>
  </si>
  <si>
    <t>Nom de la liste</t>
  </si>
  <si>
    <t>Nbre de voix</t>
  </si>
  <si>
    <t>% des voix</t>
  </si>
  <si>
    <t>Nbre de sièges</t>
  </si>
  <si>
    <t>A</t>
  </si>
  <si>
    <t>Confédération Paysanne</t>
  </si>
  <si>
    <t>B</t>
  </si>
  <si>
    <t>Coordination Rurale</t>
  </si>
  <si>
    <t>C</t>
  </si>
  <si>
    <t>FNSEA</t>
  </si>
  <si>
    <t>D</t>
  </si>
  <si>
    <t>MODEF</t>
  </si>
  <si>
    <t>E</t>
  </si>
  <si>
    <t>JA</t>
  </si>
  <si>
    <t>F</t>
  </si>
  <si>
    <t>Autres listes d'Union</t>
  </si>
  <si>
    <t>G</t>
  </si>
  <si>
    <t>Divers</t>
  </si>
  <si>
    <t>H</t>
  </si>
  <si>
    <t>La chambre sera présidée par les JA</t>
  </si>
  <si>
    <t>I</t>
  </si>
  <si>
    <t>J</t>
  </si>
</sst>
</file>

<file path=xl/styles.xml><?xml version="1.0" encoding="utf-8"?>
<styleSheet xmlns="http://schemas.openxmlformats.org/spreadsheetml/2006/main">
  <numFmts count="21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"/>
    <numFmt numFmtId="173" formatCode="_-* #,##0\ _F_-;\-* #,##0\ _F_-;_-* &quot;-&quot;??\ _F_-;_-@_-"/>
    <numFmt numFmtId="174" formatCode="[Red][&gt;21]&quot;Erreur &quot;?0;?0"/>
    <numFmt numFmtId="175" formatCode="[Red][&gt;44]&quot;Erreur &quot;?#;?#"/>
    <numFmt numFmtId="176" formatCode="0.000000000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23" applyFont="1" applyFill="1" applyBorder="1" applyAlignment="1" applyProtection="1">
      <alignment horizontal="centerContinuous" vertical="center"/>
      <protection/>
    </xf>
    <xf numFmtId="0" fontId="5" fillId="0" borderId="2" xfId="23" applyFont="1" applyFill="1" applyBorder="1" applyAlignment="1" applyProtection="1">
      <alignment horizontal="centerContinuous" vertical="center"/>
      <protection/>
    </xf>
    <xf numFmtId="0" fontId="5" fillId="0" borderId="3" xfId="23" applyFont="1" applyFill="1" applyBorder="1" applyAlignment="1" applyProtection="1">
      <alignment horizontal="centerContinuous" vertical="center"/>
      <protection/>
    </xf>
    <xf numFmtId="0" fontId="4" fillId="0" borderId="0" xfId="23" applyAlignment="1" applyProtection="1">
      <alignment vertical="center"/>
      <protection locked="0"/>
    </xf>
    <xf numFmtId="0" fontId="6" fillId="0" borderId="4" xfId="23" applyFont="1" applyFill="1" applyBorder="1" applyAlignment="1" applyProtection="1">
      <alignment horizontal="centerContinuous" vertical="center" wrapText="1"/>
      <protection/>
    </xf>
    <xf numFmtId="0" fontId="5" fillId="0" borderId="0" xfId="23" applyFont="1" applyFill="1" applyBorder="1" applyAlignment="1" applyProtection="1">
      <alignment horizontal="centerContinuous" vertical="center"/>
      <protection/>
    </xf>
    <xf numFmtId="0" fontId="5" fillId="0" borderId="5" xfId="23" applyFont="1" applyFill="1" applyBorder="1" applyAlignment="1" applyProtection="1">
      <alignment horizontal="centerContinuous" vertical="center"/>
      <protection/>
    </xf>
    <xf numFmtId="0" fontId="6" fillId="2" borderId="6" xfId="23" applyFont="1" applyFill="1" applyBorder="1" applyAlignment="1" applyProtection="1">
      <alignment horizontal="centerContinuous" vertical="center" wrapText="1"/>
      <protection/>
    </xf>
    <xf numFmtId="0" fontId="6" fillId="2" borderId="7" xfId="23" applyFont="1" applyFill="1" applyBorder="1" applyAlignment="1" applyProtection="1">
      <alignment horizontal="centerContinuous" vertical="center" wrapText="1"/>
      <protection/>
    </xf>
    <xf numFmtId="0" fontId="6" fillId="2" borderId="8" xfId="23" applyFont="1" applyFill="1" applyBorder="1" applyAlignment="1" applyProtection="1">
      <alignment horizontal="centerContinuous" vertical="center" wrapText="1"/>
      <protection/>
    </xf>
    <xf numFmtId="0" fontId="7" fillId="0" borderId="9" xfId="23" applyFont="1" applyBorder="1" applyAlignment="1" applyProtection="1">
      <alignment vertical="center"/>
      <protection/>
    </xf>
    <xf numFmtId="172" fontId="6" fillId="0" borderId="10" xfId="23" applyNumberFormat="1" applyFont="1" applyFill="1" applyBorder="1" applyAlignment="1" applyProtection="1">
      <alignment horizontal="center" vertical="center"/>
      <protection locked="0"/>
    </xf>
    <xf numFmtId="0" fontId="7" fillId="0" borderId="11" xfId="23" applyFont="1" applyBorder="1" applyAlignment="1" applyProtection="1">
      <alignment horizontal="center" vertical="center"/>
      <protection/>
    </xf>
    <xf numFmtId="0" fontId="6" fillId="0" borderId="2" xfId="23" applyFont="1" applyFill="1" applyBorder="1" applyAlignment="1" applyProtection="1">
      <alignment vertical="center"/>
      <protection locked="0"/>
    </xf>
    <xf numFmtId="0" fontId="4" fillId="0" borderId="2" xfId="23" applyFill="1" applyBorder="1" applyAlignment="1" applyProtection="1">
      <alignment vertical="center"/>
      <protection locked="0"/>
    </xf>
    <xf numFmtId="0" fontId="4" fillId="0" borderId="3" xfId="23" applyFill="1" applyBorder="1" applyAlignment="1" applyProtection="1">
      <alignment vertical="center"/>
      <protection locked="0"/>
    </xf>
    <xf numFmtId="0" fontId="8" fillId="0" borderId="9" xfId="23" applyFont="1" applyBorder="1" applyAlignment="1" applyProtection="1">
      <alignment vertical="center"/>
      <protection/>
    </xf>
    <xf numFmtId="0" fontId="8" fillId="0" borderId="12" xfId="23" applyFont="1" applyBorder="1" applyAlignment="1" applyProtection="1">
      <alignment horizontal="center" vertical="center"/>
      <protection/>
    </xf>
    <xf numFmtId="0" fontId="8" fillId="0" borderId="13" xfId="23" applyFont="1" applyBorder="1" applyAlignment="1" applyProtection="1">
      <alignment vertical="center"/>
      <protection/>
    </xf>
    <xf numFmtId="0" fontId="8" fillId="0" borderId="2" xfId="23" applyFont="1" applyBorder="1" applyAlignment="1" applyProtection="1">
      <alignment vertical="center"/>
      <protection/>
    </xf>
    <xf numFmtId="0" fontId="8" fillId="0" borderId="3" xfId="23" applyFont="1" applyBorder="1" applyAlignment="1" applyProtection="1">
      <alignment vertical="center"/>
      <protection/>
    </xf>
    <xf numFmtId="0" fontId="8" fillId="0" borderId="0" xfId="23" applyFont="1" applyAlignment="1" applyProtection="1">
      <alignment vertical="center"/>
      <protection locked="0"/>
    </xf>
    <xf numFmtId="0" fontId="9" fillId="0" borderId="14" xfId="23" applyFont="1" applyFill="1" applyBorder="1" applyAlignment="1" applyProtection="1">
      <alignment vertical="center"/>
      <protection/>
    </xf>
    <xf numFmtId="173" fontId="8" fillId="3" borderId="15" xfId="18" applyNumberFormat="1" applyFont="1" applyFill="1" applyBorder="1" applyAlignment="1" applyProtection="1">
      <alignment vertical="center"/>
      <protection locked="0"/>
    </xf>
    <xf numFmtId="0" fontId="10" fillId="0" borderId="1" xfId="23" applyFont="1" applyFill="1" applyBorder="1" applyAlignment="1" applyProtection="1">
      <alignment vertical="center"/>
      <protection/>
    </xf>
    <xf numFmtId="0" fontId="4" fillId="0" borderId="2" xfId="23" applyFill="1" applyBorder="1" applyAlignment="1" applyProtection="1">
      <alignment vertical="center"/>
      <protection/>
    </xf>
    <xf numFmtId="0" fontId="4" fillId="0" borderId="3" xfId="23" applyFill="1" applyBorder="1" applyAlignment="1" applyProtection="1">
      <alignment vertical="center"/>
      <protection/>
    </xf>
    <xf numFmtId="173" fontId="8" fillId="4" borderId="15" xfId="18" applyNumberFormat="1" applyFont="1" applyFill="1" applyBorder="1" applyAlignment="1" applyProtection="1">
      <alignment vertical="center"/>
      <protection locked="0"/>
    </xf>
    <xf numFmtId="0" fontId="9" fillId="0" borderId="16" xfId="23" applyFont="1" applyBorder="1" applyAlignment="1" applyProtection="1">
      <alignment vertical="center"/>
      <protection/>
    </xf>
    <xf numFmtId="10" fontId="8" fillId="0" borderId="17" xfId="23" applyNumberFormat="1" applyFont="1" applyBorder="1" applyAlignment="1" applyProtection="1">
      <alignment horizontal="center" vertical="center"/>
      <protection hidden="1"/>
    </xf>
    <xf numFmtId="0" fontId="4" fillId="0" borderId="4" xfId="23" applyFill="1" applyBorder="1" applyAlignment="1" applyProtection="1">
      <alignment vertical="center"/>
      <protection/>
    </xf>
    <xf numFmtId="0" fontId="4" fillId="0" borderId="5" xfId="23" applyFill="1" applyBorder="1" applyAlignment="1" applyProtection="1">
      <alignment vertical="center"/>
      <protection/>
    </xf>
    <xf numFmtId="173" fontId="8" fillId="5" borderId="15" xfId="18" applyNumberFormat="1" applyFont="1" applyFill="1" applyBorder="1" applyAlignment="1" applyProtection="1">
      <alignment vertical="center"/>
      <protection locked="0"/>
    </xf>
    <xf numFmtId="173" fontId="8" fillId="2" borderId="15" xfId="18" applyNumberFormat="1" applyFont="1" applyFill="1" applyBorder="1" applyAlignment="1" applyProtection="1">
      <alignment vertical="center"/>
      <protection locked="0"/>
    </xf>
    <xf numFmtId="0" fontId="4" fillId="0" borderId="6" xfId="23" applyFill="1" applyBorder="1" applyAlignment="1" applyProtection="1">
      <alignment vertical="center"/>
      <protection/>
    </xf>
    <xf numFmtId="0" fontId="4" fillId="0" borderId="8" xfId="23" applyFill="1" applyBorder="1" applyAlignment="1" applyProtection="1">
      <alignment vertical="center"/>
      <protection/>
    </xf>
    <xf numFmtId="0" fontId="8" fillId="0" borderId="15" xfId="23" applyFont="1" applyBorder="1" applyAlignment="1" applyProtection="1">
      <alignment vertical="center"/>
      <protection/>
    </xf>
    <xf numFmtId="0" fontId="9" fillId="0" borderId="15" xfId="23" applyFont="1" applyBorder="1" applyAlignment="1" applyProtection="1">
      <alignment horizontal="center" vertical="center" wrapText="1"/>
      <protection/>
    </xf>
    <xf numFmtId="0" fontId="11" fillId="0" borderId="15" xfId="23" applyFont="1" applyBorder="1" applyAlignment="1" applyProtection="1">
      <alignment horizontal="center" vertical="center"/>
      <protection/>
    </xf>
    <xf numFmtId="0" fontId="11" fillId="0" borderId="15" xfId="23" applyFont="1" applyBorder="1" applyAlignment="1" applyProtection="1">
      <alignment horizontal="center" vertical="center" wrapText="1"/>
      <protection/>
    </xf>
    <xf numFmtId="0" fontId="8" fillId="0" borderId="16" xfId="23" applyFont="1" applyBorder="1" applyAlignment="1" applyProtection="1">
      <alignment vertical="center"/>
      <protection/>
    </xf>
    <xf numFmtId="0" fontId="10" fillId="0" borderId="18" xfId="23" applyFont="1" applyBorder="1" applyAlignment="1" applyProtection="1">
      <alignment horizontal="center" vertical="center" wrapText="1"/>
      <protection/>
    </xf>
    <xf numFmtId="0" fontId="10" fillId="4" borderId="16" xfId="23" applyFont="1" applyFill="1" applyBorder="1" applyAlignment="1" applyProtection="1">
      <alignment vertical="center" wrapText="1"/>
      <protection locked="0"/>
    </xf>
    <xf numFmtId="173" fontId="8" fillId="4" borderId="17" xfId="18" applyNumberFormat="1" applyFont="1" applyFill="1" applyBorder="1" applyAlignment="1" applyProtection="1">
      <alignment vertical="center"/>
      <protection locked="0"/>
    </xf>
    <xf numFmtId="10" fontId="4" fillId="0" borderId="15" xfId="23" applyNumberFormat="1" applyBorder="1" applyAlignment="1" applyProtection="1">
      <alignment horizontal="center" vertical="center"/>
      <protection hidden="1"/>
    </xf>
    <xf numFmtId="174" fontId="8" fillId="4" borderId="19" xfId="18" applyNumberFormat="1" applyFont="1" applyFill="1" applyBorder="1" applyAlignment="1" applyProtection="1">
      <alignment horizontal="center" vertical="center"/>
      <protection locked="0"/>
    </xf>
    <xf numFmtId="0" fontId="10" fillId="5" borderId="16" xfId="23" applyFont="1" applyFill="1" applyBorder="1" applyAlignment="1" applyProtection="1">
      <alignment vertical="center" wrapText="1"/>
      <protection locked="0"/>
    </xf>
    <xf numFmtId="173" fontId="8" fillId="5" borderId="17" xfId="18" applyNumberFormat="1" applyFont="1" applyFill="1" applyBorder="1" applyAlignment="1" applyProtection="1">
      <alignment vertical="center"/>
      <protection locked="0"/>
    </xf>
    <xf numFmtId="174" fontId="8" fillId="5" borderId="19" xfId="18" applyNumberFormat="1" applyFont="1" applyFill="1" applyBorder="1" applyAlignment="1" applyProtection="1">
      <alignment horizontal="center" vertical="center"/>
      <protection locked="0"/>
    </xf>
    <xf numFmtId="0" fontId="10" fillId="2" borderId="16" xfId="23" applyFont="1" applyFill="1" applyBorder="1" applyAlignment="1" applyProtection="1">
      <alignment vertical="center" wrapText="1"/>
      <protection locked="0"/>
    </xf>
    <xf numFmtId="173" fontId="8" fillId="2" borderId="17" xfId="18" applyNumberFormat="1" applyFont="1" applyFill="1" applyBorder="1" applyAlignment="1" applyProtection="1">
      <alignment vertical="center"/>
      <protection locked="0"/>
    </xf>
    <xf numFmtId="174" fontId="8" fillId="2" borderId="19" xfId="18" applyNumberFormat="1" applyFont="1" applyFill="1" applyBorder="1" applyAlignment="1" applyProtection="1">
      <alignment horizontal="center" vertical="center"/>
      <protection locked="0"/>
    </xf>
    <xf numFmtId="0" fontId="10" fillId="6" borderId="16" xfId="23" applyFont="1" applyFill="1" applyBorder="1" applyAlignment="1" applyProtection="1">
      <alignment vertical="center" wrapText="1"/>
      <protection locked="0"/>
    </xf>
    <xf numFmtId="173" fontId="8" fillId="6" borderId="17" xfId="18" applyNumberFormat="1" applyFont="1" applyFill="1" applyBorder="1" applyAlignment="1" applyProtection="1">
      <alignment vertical="center"/>
      <protection locked="0"/>
    </xf>
    <xf numFmtId="174" fontId="8" fillId="6" borderId="19" xfId="18" applyNumberFormat="1" applyFont="1" applyFill="1" applyBorder="1" applyAlignment="1" applyProtection="1">
      <alignment horizontal="center" vertical="center"/>
      <protection locked="0"/>
    </xf>
    <xf numFmtId="0" fontId="4" fillId="0" borderId="2" xfId="23" applyBorder="1" applyAlignment="1" applyProtection="1">
      <alignment vertical="center"/>
      <protection locked="0"/>
    </xf>
    <xf numFmtId="173" fontId="8" fillId="0" borderId="15" xfId="18" applyNumberFormat="1" applyFont="1" applyBorder="1" applyAlignment="1" applyProtection="1">
      <alignment vertical="center"/>
      <protection hidden="1"/>
    </xf>
    <xf numFmtId="0" fontId="12" fillId="0" borderId="0" xfId="23" applyFont="1" applyBorder="1" applyAlignment="1" applyProtection="1">
      <alignment horizontal="center" vertical="center"/>
      <protection locked="0"/>
    </xf>
    <xf numFmtId="175" fontId="8" fillId="0" borderId="15" xfId="18" applyNumberFormat="1" applyFont="1" applyBorder="1" applyAlignment="1" applyProtection="1">
      <alignment horizontal="center" vertical="center"/>
      <protection hidden="1"/>
    </xf>
    <xf numFmtId="0" fontId="4" fillId="0" borderId="0" xfId="23" applyBorder="1" applyProtection="1">
      <alignment/>
      <protection locked="0"/>
    </xf>
    <xf numFmtId="0" fontId="4" fillId="0" borderId="0" xfId="23" applyProtection="1">
      <alignment/>
      <protection locked="0"/>
    </xf>
  </cellXfs>
  <cellStyles count="11">
    <cellStyle name="Normal" xfId="0"/>
    <cellStyle name="Comma" xfId="15"/>
    <cellStyle name="Comma [0]" xfId="16"/>
    <cellStyle name="Milliers [0]_elections chambres agri -1.xls" xfId="17"/>
    <cellStyle name="Milliers_elections chambres agri -1.xls" xfId="18"/>
    <cellStyle name="Currency" xfId="19"/>
    <cellStyle name="Currency [0]" xfId="20"/>
    <cellStyle name="Monétaire [0]_elections chambres agri -1.xls" xfId="21"/>
    <cellStyle name="Monétaire_elections chambres agri -1.xls" xfId="22"/>
    <cellStyle name="Normal_elections chambres agri -1.xl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F22"/>
  <sheetViews>
    <sheetView tabSelected="1" workbookViewId="0" topLeftCell="A1">
      <selection activeCell="C13" sqref="C13"/>
    </sheetView>
  </sheetViews>
  <sheetFormatPr defaultColWidth="11.00390625" defaultRowHeight="12.75"/>
  <cols>
    <col min="1" max="1" width="22.875" style="61" customWidth="1"/>
    <col min="2" max="2" width="16.00390625" style="61" customWidth="1"/>
    <col min="3" max="3" width="27.00390625" style="61" customWidth="1"/>
    <col min="4" max="6" width="9.125" style="61" customWidth="1"/>
    <col min="7" max="16384" width="9.875" style="61" customWidth="1"/>
  </cols>
  <sheetData>
    <row r="1" spans="1:6" s="4" customFormat="1" ht="24" customHeight="1">
      <c r="A1" s="1" t="s">
        <v>0</v>
      </c>
      <c r="B1" s="2"/>
      <c r="C1" s="2"/>
      <c r="D1" s="2"/>
      <c r="E1" s="2"/>
      <c r="F1" s="3"/>
    </row>
    <row r="2" spans="1:6" s="4" customFormat="1" ht="24" customHeight="1">
      <c r="A2" s="5" t="s">
        <v>1</v>
      </c>
      <c r="B2" s="6"/>
      <c r="C2" s="6"/>
      <c r="D2" s="6"/>
      <c r="E2" s="6"/>
      <c r="F2" s="7"/>
    </row>
    <row r="3" spans="1:6" s="4" customFormat="1" ht="3" customHeight="1" thickBot="1">
      <c r="A3" s="8"/>
      <c r="B3" s="9"/>
      <c r="C3" s="9"/>
      <c r="D3" s="9"/>
      <c r="E3" s="9"/>
      <c r="F3" s="10"/>
    </row>
    <row r="4" spans="1:6" s="4" customFormat="1" ht="22.5" customHeight="1" thickBot="1">
      <c r="A4" s="11" t="s">
        <v>2</v>
      </c>
      <c r="B4" s="12" t="s">
        <v>3</v>
      </c>
      <c r="C4" s="13" t="s">
        <v>4</v>
      </c>
      <c r="D4" s="14" t="s">
        <v>5</v>
      </c>
      <c r="E4" s="15"/>
      <c r="F4" s="16"/>
    </row>
    <row r="5" spans="1:6" s="22" customFormat="1" ht="20.25" customHeight="1" thickBot="1">
      <c r="A5" s="17" t="s">
        <v>6</v>
      </c>
      <c r="B5" s="18">
        <v>1</v>
      </c>
      <c r="C5" s="19" t="s">
        <v>7</v>
      </c>
      <c r="D5" s="20"/>
      <c r="E5" s="20"/>
      <c r="F5" s="21"/>
    </row>
    <row r="6" spans="1:6" s="4" customFormat="1" ht="18.75" customHeight="1" thickBot="1">
      <c r="A6" s="23" t="s">
        <v>8</v>
      </c>
      <c r="B6" s="24">
        <v>1984</v>
      </c>
      <c r="C6" s="25"/>
      <c r="D6" s="26"/>
      <c r="E6" s="26"/>
      <c r="F6" s="27"/>
    </row>
    <row r="7" spans="1:6" s="4" customFormat="1" ht="18.75" customHeight="1" thickBot="1">
      <c r="A7" s="23" t="s">
        <v>9</v>
      </c>
      <c r="B7" s="28">
        <v>1826</v>
      </c>
      <c r="C7" s="29" t="s">
        <v>10</v>
      </c>
      <c r="D7" s="30">
        <f>IF(B7="","",IF(B7&gt;B6,"Erreur !",IF(B6="","",B7/B6)))</f>
        <v>0.9203629032258065</v>
      </c>
      <c r="E7" s="31"/>
      <c r="F7" s="32"/>
    </row>
    <row r="8" spans="1:6" s="4" customFormat="1" ht="18.75" customHeight="1" thickBot="1">
      <c r="A8" s="23" t="s">
        <v>11</v>
      </c>
      <c r="B8" s="33">
        <v>1795</v>
      </c>
      <c r="C8" s="29" t="s">
        <v>12</v>
      </c>
      <c r="D8" s="30">
        <f>IF(B8&gt;B7,"Erreur !",IF(B8="","",B8/B7))</f>
        <v>0.9830230010952903</v>
      </c>
      <c r="E8" s="31"/>
      <c r="F8" s="32"/>
    </row>
    <row r="9" spans="1:6" s="4" customFormat="1" ht="19.5" customHeight="1" thickBot="1">
      <c r="A9" s="23" t="s">
        <v>13</v>
      </c>
      <c r="B9" s="34">
        <v>31</v>
      </c>
      <c r="C9" s="29" t="s">
        <v>14</v>
      </c>
      <c r="D9" s="30">
        <f>IF(B9&gt;B7-B8,"Erreur !",IF(B9="","",B9/B7))</f>
        <v>0.016976998904709748</v>
      </c>
      <c r="E9" s="35"/>
      <c r="F9" s="36"/>
    </row>
    <row r="10" spans="1:6" s="4" customFormat="1" ht="36" customHeight="1" thickBot="1">
      <c r="A10" s="37" t="s">
        <v>15</v>
      </c>
      <c r="B10" s="38" t="s">
        <v>16</v>
      </c>
      <c r="C10" s="39" t="s">
        <v>17</v>
      </c>
      <c r="D10" s="40" t="s">
        <v>18</v>
      </c>
      <c r="E10" s="40" t="s">
        <v>19</v>
      </c>
      <c r="F10" s="40" t="s">
        <v>20</v>
      </c>
    </row>
    <row r="11" spans="1:6" s="4" customFormat="1" ht="23.25" customHeight="1" thickBot="1">
      <c r="A11" s="41" t="s">
        <v>21</v>
      </c>
      <c r="B11" s="42" t="s">
        <v>22</v>
      </c>
      <c r="C11" s="43"/>
      <c r="D11" s="44"/>
      <c r="E11" s="45">
        <f aca="true" t="shared" si="0" ref="E11:E20">IF(D11="","",D11/$B$8)</f>
      </c>
      <c r="F11" s="46"/>
    </row>
    <row r="12" spans="1:6" s="4" customFormat="1" ht="27.75" customHeight="1" thickBot="1">
      <c r="A12" s="41" t="s">
        <v>23</v>
      </c>
      <c r="B12" s="42" t="s">
        <v>24</v>
      </c>
      <c r="C12" s="47"/>
      <c r="D12" s="48"/>
      <c r="E12" s="45">
        <f t="shared" si="0"/>
      </c>
      <c r="F12" s="49"/>
    </row>
    <row r="13" spans="1:6" s="4" customFormat="1" ht="22.5" customHeight="1" thickBot="1">
      <c r="A13" s="41" t="s">
        <v>25</v>
      </c>
      <c r="B13" s="42" t="s">
        <v>26</v>
      </c>
      <c r="C13" s="50"/>
      <c r="D13" s="51">
        <v>901</v>
      </c>
      <c r="E13" s="45">
        <f t="shared" si="0"/>
        <v>0.501949860724234</v>
      </c>
      <c r="F13" s="52"/>
    </row>
    <row r="14" spans="1:6" s="4" customFormat="1" ht="23.25" customHeight="1" thickBot="1">
      <c r="A14" s="41" t="s">
        <v>27</v>
      </c>
      <c r="B14" s="42" t="s">
        <v>28</v>
      </c>
      <c r="C14" s="53"/>
      <c r="D14" s="54"/>
      <c r="E14" s="45">
        <f t="shared" si="0"/>
      </c>
      <c r="F14" s="55"/>
    </row>
    <row r="15" spans="1:6" s="4" customFormat="1" ht="22.5" customHeight="1" thickBot="1">
      <c r="A15" s="41" t="s">
        <v>29</v>
      </c>
      <c r="B15" s="42" t="s">
        <v>30</v>
      </c>
      <c r="C15" s="43"/>
      <c r="D15" s="44">
        <v>894</v>
      </c>
      <c r="E15" s="45">
        <f t="shared" si="0"/>
        <v>0.498050139275766</v>
      </c>
      <c r="F15" s="46"/>
    </row>
    <row r="16" spans="1:6" s="4" customFormat="1" ht="23.25" customHeight="1" thickBot="1">
      <c r="A16" s="41" t="s">
        <v>31</v>
      </c>
      <c r="B16" s="42" t="s">
        <v>32</v>
      </c>
      <c r="C16" s="47"/>
      <c r="D16" s="48"/>
      <c r="E16" s="45">
        <f t="shared" si="0"/>
      </c>
      <c r="F16" s="49"/>
    </row>
    <row r="17" spans="1:6" s="4" customFormat="1" ht="22.5" customHeight="1" thickBot="1">
      <c r="A17" s="41" t="s">
        <v>33</v>
      </c>
      <c r="B17" s="42" t="s">
        <v>34</v>
      </c>
      <c r="C17" s="50"/>
      <c r="D17" s="51"/>
      <c r="E17" s="45">
        <f t="shared" si="0"/>
      </c>
      <c r="F17" s="52"/>
    </row>
    <row r="18" spans="1:6" s="4" customFormat="1" ht="23.25" customHeight="1" thickBot="1">
      <c r="A18" s="41" t="s">
        <v>35</v>
      </c>
      <c r="B18" s="42" t="s">
        <v>34</v>
      </c>
      <c r="C18" s="53" t="s">
        <v>36</v>
      </c>
      <c r="D18" s="54"/>
      <c r="E18" s="45">
        <f t="shared" si="0"/>
      </c>
      <c r="F18" s="55"/>
    </row>
    <row r="19" spans="1:6" s="4" customFormat="1" ht="22.5" customHeight="1" thickBot="1">
      <c r="A19" s="41" t="s">
        <v>37</v>
      </c>
      <c r="B19" s="42" t="s">
        <v>34</v>
      </c>
      <c r="C19" s="43"/>
      <c r="D19" s="44"/>
      <c r="E19" s="45">
        <f t="shared" si="0"/>
      </c>
      <c r="F19" s="46"/>
    </row>
    <row r="20" spans="1:6" s="4" customFormat="1" ht="26.25" customHeight="1" thickBot="1">
      <c r="A20" s="41" t="s">
        <v>38</v>
      </c>
      <c r="B20" s="42" t="s">
        <v>34</v>
      </c>
      <c r="C20" s="47"/>
      <c r="D20" s="48"/>
      <c r="E20" s="45">
        <f t="shared" si="0"/>
      </c>
      <c r="F20" s="49"/>
    </row>
    <row r="21" spans="1:6" s="4" customFormat="1" ht="24" customHeight="1" thickBot="1">
      <c r="A21" s="56"/>
      <c r="B21" s="56"/>
      <c r="C21" s="56"/>
      <c r="D21" s="57">
        <f>SUM(D11:D20)</f>
        <v>1795</v>
      </c>
      <c r="E21" s="58">
        <f>IF(D21=0,"",IF(D21=B8,"","Erreur !"))</f>
      </c>
      <c r="F21" s="59">
        <f>SUM(F11:F20)</f>
        <v>0</v>
      </c>
    </row>
    <row r="22" spans="1:6" ht="12">
      <c r="A22" s="60"/>
      <c r="B22" s="60"/>
      <c r="C22" s="60"/>
      <c r="D22" s="60"/>
      <c r="E22" s="60"/>
      <c r="F22" s="60"/>
    </row>
  </sheetData>
  <dataValidations count="3">
    <dataValidation errorStyle="warning" type="whole" operator="lessThan" allowBlank="1" showInputMessage="1" showErrorMessage="1" errorTitle="Valeur" error="Valeur numérique supérieure à 30000" sqref="D11:D20">
      <formula1>30000</formula1>
    </dataValidation>
    <dataValidation errorStyle="warning" type="whole" operator="lessThan" allowBlank="1" showInputMessage="1" showErrorMessage="1" errorTitle="Valeur" error="Valeur numérique supérieure à 99" sqref="F11:F20">
      <formula1>99</formula1>
    </dataValidation>
    <dataValidation errorStyle="warning" type="whole" operator="lessThan" allowBlank="1" showInputMessage="1" showErrorMessage="1" errorTitle="valeur" error="valeur numérique supérieure à 60000" sqref="B6:B9">
      <formula1>60000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SANDRE</dc:creator>
  <cp:keywords/>
  <dc:description/>
  <cp:lastModifiedBy>STEPHANE SANDRE</cp:lastModifiedBy>
  <dcterms:created xsi:type="dcterms:W3CDTF">2007-02-06T10:12:15Z</dcterms:created>
  <cp:category/>
  <cp:version/>
  <cp:contentType/>
  <cp:contentStatus/>
</cp:coreProperties>
</file>