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firstSheet="11" activeTab="0"/>
  </bookViews>
  <sheets>
    <sheet name="Sommaire" sheetId="1" r:id="rId1"/>
    <sheet name="Olives.01_02" sheetId="2" r:id="rId2"/>
    <sheet name="Olives.02_03" sheetId="3" r:id="rId3"/>
    <sheet name="Olives.03_04" sheetId="4" r:id="rId4"/>
    <sheet name="Olives.04_05" sheetId="5" r:id="rId5"/>
    <sheet name="Olives.05_06" sheetId="6" r:id="rId6"/>
    <sheet name="Olives.06_07" sheetId="7" r:id="rId7"/>
    <sheet name="Olives.07_08" sheetId="8" r:id="rId8"/>
    <sheet name="Olives.08_09" sheetId="9" r:id="rId9"/>
    <sheet name="Olives.09_10" sheetId="10" r:id="rId10"/>
    <sheet name="Olives.10_11" sheetId="11" r:id="rId11"/>
    <sheet name="Olives.11_12" sheetId="12" r:id="rId12"/>
    <sheet name="Olives.12_13" sheetId="13" r:id="rId13"/>
    <sheet name="Olives.13_14" sheetId="14" r:id="rId14"/>
    <sheet name="Olives.14_15" sheetId="15" r:id="rId15"/>
    <sheet name="Olives.15_16" sheetId="16" r:id="rId16"/>
    <sheet name="Olives.16_17" sheetId="17" r:id="rId17"/>
  </sheets>
  <definedNames>
    <definedName name="_xlnm.Print_Area" localSheetId="2">'Olives.02_03'!$B$2:$F$62</definedName>
    <definedName name="_xlnm.Print_Area" localSheetId="3">'Olives.03_04'!$B$2:$F$62</definedName>
    <definedName name="_xlnm.Print_Area" localSheetId="4">'Olives.04_05'!$B$2:$F$62</definedName>
    <definedName name="_xlnm.Print_Area" localSheetId="5">'Olives.05_06'!$B$2:$F$62</definedName>
    <definedName name="_xlnm.Print_Area" localSheetId="6">'Olives.06_07'!$B$2:$F$62</definedName>
    <definedName name="_xlnm.Print_Area" localSheetId="7">'Olives.07_08'!$B$2:$F$62</definedName>
    <definedName name="_xlnm.Print_Area" localSheetId="8">'Olives.08_09'!$B$2:$F$62</definedName>
  </definedNames>
  <calcPr fullCalcOnLoad="1"/>
</workbook>
</file>

<file path=xl/sharedStrings.xml><?xml version="1.0" encoding="utf-8"?>
<sst xmlns="http://schemas.openxmlformats.org/spreadsheetml/2006/main" count="1378" uniqueCount="161">
  <si>
    <t>BILANS OLIVES (FRUITS, HUILE et TOURTEAUX)</t>
  </si>
  <si>
    <t>PAYS : France</t>
  </si>
  <si>
    <t>C</t>
  </si>
  <si>
    <t>OLIVES</t>
  </si>
  <si>
    <t xml:space="preserve">HUILE </t>
  </si>
  <si>
    <t>GRIGNONS</t>
  </si>
  <si>
    <t xml:space="preserve"> </t>
  </si>
  <si>
    <t>O</t>
  </si>
  <si>
    <t>D'OLIVE</t>
  </si>
  <si>
    <t>D'OLIVES</t>
  </si>
  <si>
    <t>D</t>
  </si>
  <si>
    <t>(huile brute)</t>
  </si>
  <si>
    <t>E</t>
  </si>
  <si>
    <t>CODE PRODUIT</t>
  </si>
  <si>
    <t>PRODUCTION :</t>
  </si>
  <si>
    <t>SUPERFICIE    (1 000 Ha)</t>
  </si>
  <si>
    <t>(1)          15</t>
  </si>
  <si>
    <t>RENDEMENT   (100 Kg/Ha)</t>
  </si>
  <si>
    <t>(2)          27 %</t>
  </si>
  <si>
    <t>(2)          20 %</t>
  </si>
  <si>
    <t>PRODUCTION (1000 t)</t>
  </si>
  <si>
    <t>(3)            4</t>
  </si>
  <si>
    <t>(3)            3</t>
  </si>
  <si>
    <t>BILAN : production + importations + stocks début = exportations + stocks finaux + utilisation intérieure</t>
  </si>
  <si>
    <t>12</t>
  </si>
  <si>
    <t>PRODUCTION  UTILISABLE</t>
  </si>
  <si>
    <t xml:space="preserve"> - d'origine indigène</t>
  </si>
  <si>
    <t xml:space="preserve"> - d'origine importée</t>
  </si>
  <si>
    <t xml:space="preserve">     -  dont  de   EUR 15</t>
  </si>
  <si>
    <t>20</t>
  </si>
  <si>
    <t>IMPORTATIONS</t>
  </si>
  <si>
    <t>-  dont  de   EUR 15</t>
  </si>
  <si>
    <t>STOCKS DE DEBUT</t>
  </si>
  <si>
    <t xml:space="preserve"> - origine indigène</t>
  </si>
  <si>
    <r>
      <t xml:space="preserve"> -</t>
    </r>
    <r>
      <rPr>
        <sz val="11"/>
        <rFont val="Times New Roman"/>
        <family val="1"/>
      </rPr>
      <t xml:space="preserve"> origine importée</t>
    </r>
  </si>
  <si>
    <t>TOTAL  RESSOURCES = EMPLOIS</t>
  </si>
  <si>
    <t>30</t>
  </si>
  <si>
    <t>EXPORTATIONS</t>
  </si>
  <si>
    <t>-  dont  vers  EUR 15</t>
  </si>
  <si>
    <t>40</t>
  </si>
  <si>
    <t>STOCKS  FINALS</t>
  </si>
  <si>
    <t xml:space="preserve"> - origine importée</t>
  </si>
  <si>
    <t>50</t>
  </si>
  <si>
    <t>UTILISATION  INTÉRIEURE</t>
  </si>
  <si>
    <t>51</t>
  </si>
  <si>
    <t>- semences</t>
  </si>
  <si>
    <t>- pertes</t>
  </si>
  <si>
    <t>- alimentation animale</t>
  </si>
  <si>
    <t>-usages industriels</t>
  </si>
  <si>
    <t>65</t>
  </si>
  <si>
    <t>- transformation</t>
  </si>
  <si>
    <t>- dont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</si>
  <si>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</si>
  <si>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</si>
  <si>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</si>
  <si>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</si>
  <si>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</si>
  <si>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</si>
  <si>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(1) Produit de base transformé</t>
  </si>
  <si>
    <t>(2) Taux d'extraction</t>
  </si>
  <si>
    <t>(3) Production</t>
  </si>
  <si>
    <t>1000 tonnes de produit</t>
  </si>
  <si>
    <t>(1)          20</t>
  </si>
  <si>
    <t>(3)            5</t>
  </si>
  <si>
    <t>(1)          18</t>
  </si>
  <si>
    <t xml:space="preserve">     -  dont  de   EUR 25</t>
  </si>
  <si>
    <t>-  dont  de   EUR 25</t>
  </si>
  <si>
    <t>-  dont  vers  EUR 25</t>
  </si>
  <si>
    <t>(bilan rectifié)</t>
  </si>
  <si>
    <t>Campagne : 2005/2006</t>
  </si>
  <si>
    <t>Campagne : 2004/2005</t>
  </si>
  <si>
    <t>Campagne : 2003/2004</t>
  </si>
  <si>
    <t>Campagne 2002/2003</t>
  </si>
  <si>
    <t>Campagne 2001/2002</t>
  </si>
  <si>
    <r>
      <t xml:space="preserve"> Année campagne :1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novembre 31 octobre</t>
    </r>
  </si>
  <si>
    <t>Campagne : 2006/2007</t>
  </si>
  <si>
    <t>Population au 01/01/2007 (en milliers)</t>
  </si>
  <si>
    <t>Y compris DOM à partir du 01/01/97</t>
  </si>
  <si>
    <t>Y compris DOM à partir du 01/01/1997</t>
  </si>
  <si>
    <t>Population au 01/01/2002 (en milliers)</t>
  </si>
  <si>
    <t>Population au 01/01/2003 (en milliers)</t>
  </si>
  <si>
    <t>Population au 01/01/2004 (en milliers)</t>
  </si>
  <si>
    <t>Population au 01/01/2005 (en milliers)</t>
  </si>
  <si>
    <t>Population au 01/01/2006 (en milliers)</t>
  </si>
  <si>
    <t>(1)          16</t>
  </si>
  <si>
    <t>Campagne : 2007/2008</t>
  </si>
  <si>
    <t>Population au 01/01/2008 (en milliers)</t>
  </si>
  <si>
    <t>(1)          22</t>
  </si>
  <si>
    <t>(2)          21 %</t>
  </si>
  <si>
    <t>(3)         5</t>
  </si>
  <si>
    <t>(3)           4</t>
  </si>
  <si>
    <t>n.d.</t>
  </si>
  <si>
    <t>Campagne : 2008/2009</t>
  </si>
  <si>
    <t>(1)          26</t>
  </si>
  <si>
    <t>(2)          19 %</t>
  </si>
  <si>
    <t>(3)          7</t>
  </si>
  <si>
    <t>(3)           5</t>
  </si>
  <si>
    <t>Bilans des olives</t>
  </si>
  <si>
    <t>SOMMAIRE</t>
  </si>
  <si>
    <t>Bilans complets par campagne</t>
  </si>
  <si>
    <t>2001/02</t>
  </si>
  <si>
    <t>2002/03</t>
  </si>
  <si>
    <t>2003/04</t>
  </si>
  <si>
    <t>2004/05</t>
  </si>
  <si>
    <t>2005/06</t>
  </si>
  <si>
    <t>2006/07</t>
  </si>
  <si>
    <t>2007/08</t>
  </si>
  <si>
    <t>Olives : fruits, Huile, tourteaux (bilan séparé à partir de la campagne 2001/02)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</si>
  <si>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</si>
  <si>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2008/09</t>
  </si>
  <si>
    <t xml:space="preserve"> Année campagne : 01/11/2009 - 31/10/2010</t>
  </si>
  <si>
    <t>(2)          22 %</t>
  </si>
  <si>
    <t>(3)          5,747</t>
  </si>
  <si>
    <t xml:space="preserve">                           1000 tonnes de produit</t>
  </si>
  <si>
    <t xml:space="preserve">     -  dont  de   EUR 27</t>
  </si>
  <si>
    <t>% ind</t>
  </si>
  <si>
    <t>Population au 1er janvier 2010 (en milliers)</t>
  </si>
  <si>
    <t xml:space="preserve">Y compris DOM </t>
  </si>
  <si>
    <t>2009/10</t>
  </si>
  <si>
    <t xml:space="preserve"> Année campagne : 01/11/2010 - 31/10/2011</t>
  </si>
  <si>
    <t>Population au 1er janvier 2011 (en milliers)</t>
  </si>
  <si>
    <t>(1)            26</t>
  </si>
  <si>
    <t>(3)          5,6</t>
  </si>
  <si>
    <t xml:space="preserve"> Année campagne : 01/11/2011 - 31/10/2012</t>
  </si>
  <si>
    <t>(1)            19</t>
  </si>
  <si>
    <t>(2)          17 %</t>
  </si>
  <si>
    <t>(3)          3,2</t>
  </si>
  <si>
    <t xml:space="preserve"> Année campagne : 01/11/2012 - 31/10/2013</t>
  </si>
  <si>
    <t>(1)            25</t>
  </si>
  <si>
    <t>(3)          4,8</t>
  </si>
  <si>
    <t>Population au 1er janvier 2013 (en milliers)</t>
  </si>
  <si>
    <t>(1)            23</t>
  </si>
  <si>
    <t>Population au 1er janvier 2014 (en milliers)</t>
  </si>
  <si>
    <t>2010/11</t>
  </si>
  <si>
    <t>2011/12</t>
  </si>
  <si>
    <t>2012/13</t>
  </si>
  <si>
    <t>2013/14</t>
  </si>
  <si>
    <t>2014/15</t>
  </si>
  <si>
    <t xml:space="preserve"> Année campagne : 01/11/2014 - 31/10/2015</t>
  </si>
  <si>
    <t xml:space="preserve">     -  dont  de   EUR 28</t>
  </si>
  <si>
    <t>-  dont  de   EUR 28</t>
  </si>
  <si>
    <t>-  dont  vers  EUR 28</t>
  </si>
  <si>
    <t>Population au 1er janvier 2015 (en milliers)</t>
  </si>
  <si>
    <t>(1)            11</t>
  </si>
  <si>
    <t>(2)          16 %</t>
  </si>
  <si>
    <t>(3)          1,7</t>
  </si>
  <si>
    <t xml:space="preserve"> Année campagne : 01/11/2015 - 31/10/2016</t>
  </si>
  <si>
    <t>Population au 1er janvier 2016 (en milliers)</t>
  </si>
  <si>
    <t>(1)            29</t>
  </si>
  <si>
    <t>(1)          29</t>
  </si>
  <si>
    <t>(2)            19 %</t>
  </si>
  <si>
    <t>(3)             5</t>
  </si>
  <si>
    <t>(3)           6</t>
  </si>
  <si>
    <t>2015/16</t>
  </si>
  <si>
    <t>(1)            15</t>
  </si>
  <si>
    <t>(3)           3</t>
  </si>
  <si>
    <t>Population au 1er janvier 2017 (en milliers)</t>
  </si>
  <si>
    <t>2016/17</t>
  </si>
  <si>
    <t>(2)            22 %</t>
  </si>
  <si>
    <t>(3)             3</t>
  </si>
  <si>
    <t xml:space="preserve"> Année campagne : 01/11/2016 - 31/10/2017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</si>
</sst>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E+00"/>
    <numFmt numFmtId="187" formatCode="0.0E+00"/>
    <numFmt numFmtId="188" formatCode="0E+00"/>
    <numFmt numFmtId="189" formatCode="0.0000E+00"/>
    <numFmt numFmtId="190" formatCode="0.00000E+00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0.000000000000E+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@_@"/>
    <numFmt numFmtId="205" formatCode="@\ @"/>
    <numFmt numFmtId="206" formatCode="0.0%"/>
  </numFmts>
  <fonts count="62">
    <font>
      <sz val="10"/>
      <name val="Arial"/>
      <family val="0"/>
    </font>
    <font>
      <b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8"/>
      <name val="Comic Sans MS"/>
      <family val="4"/>
    </font>
    <font>
      <sz val="10"/>
      <name val="Courier"/>
      <family val="0"/>
    </font>
    <font>
      <sz val="8"/>
      <name val="Comic Sans MS"/>
      <family val="4"/>
    </font>
    <font>
      <sz val="10"/>
      <color indexed="9"/>
      <name val="Arial"/>
      <family val="0"/>
    </font>
    <font>
      <sz val="11"/>
      <color indexed="9"/>
      <name val="Times New Roman"/>
      <family val="1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54" applyFont="1">
      <alignment/>
      <protection/>
    </xf>
    <xf numFmtId="0" fontId="0" fillId="0" borderId="0" xfId="0" applyFont="1" applyAlignment="1">
      <alignment/>
    </xf>
    <xf numFmtId="0" fontId="6" fillId="33" borderId="10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6" fillId="0" borderId="0" xfId="53" applyFont="1" applyBorder="1" applyAlignment="1" quotePrefix="1">
      <alignment horizontal="left"/>
      <protection/>
    </xf>
    <xf numFmtId="3" fontId="7" fillId="0" borderId="0" xfId="53" applyNumberFormat="1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left"/>
      <protection/>
    </xf>
    <xf numFmtId="9" fontId="6" fillId="0" borderId="14" xfId="53" applyNumberFormat="1" applyFont="1" applyBorder="1" applyAlignment="1">
      <alignment horizontal="right"/>
      <protection/>
    </xf>
    <xf numFmtId="9" fontId="6" fillId="0" borderId="15" xfId="53" applyNumberFormat="1" applyFont="1" applyBorder="1" applyAlignment="1">
      <alignment horizontal="right"/>
      <protection/>
    </xf>
    <xf numFmtId="0" fontId="6" fillId="33" borderId="12" xfId="53" applyFont="1" applyFill="1" applyBorder="1" applyAlignment="1">
      <alignment horizontal="center"/>
      <protection/>
    </xf>
    <xf numFmtId="0" fontId="6" fillId="0" borderId="12" xfId="53" applyFont="1" applyBorder="1" applyAlignment="1">
      <alignment horizontal="left"/>
      <protection/>
    </xf>
    <xf numFmtId="180" fontId="6" fillId="0" borderId="12" xfId="53" applyNumberFormat="1" applyFont="1" applyBorder="1" applyAlignment="1">
      <alignment horizontal="right"/>
      <protection/>
    </xf>
    <xf numFmtId="0" fontId="6" fillId="0" borderId="16" xfId="53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0" applyFont="1" applyAlignment="1">
      <alignment/>
    </xf>
    <xf numFmtId="0" fontId="7" fillId="0" borderId="13" xfId="54" applyFont="1" applyBorder="1" applyAlignment="1" quotePrefix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0" xfId="40" applyFont="1" applyBorder="1">
      <alignment/>
      <protection/>
    </xf>
    <xf numFmtId="0" fontId="7" fillId="33" borderId="17" xfId="53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left"/>
      <protection/>
    </xf>
    <xf numFmtId="0" fontId="7" fillId="0" borderId="19" xfId="53" applyFont="1" applyFill="1" applyBorder="1" applyAlignment="1" quotePrefix="1">
      <alignment horizontal="left"/>
      <protection/>
    </xf>
    <xf numFmtId="0" fontId="6" fillId="0" borderId="20" xfId="53" applyFont="1" applyFill="1" applyBorder="1" applyAlignment="1" quotePrefix="1">
      <alignment horizontal="left"/>
      <protection/>
    </xf>
    <xf numFmtId="0" fontId="7" fillId="0" borderId="13" xfId="53" applyFont="1" applyFill="1" applyBorder="1" applyAlignment="1" quotePrefix="1">
      <alignment horizontal="left"/>
      <protection/>
    </xf>
    <xf numFmtId="0" fontId="6" fillId="0" borderId="21" xfId="53" applyFont="1" applyFill="1" applyBorder="1" applyAlignment="1" quotePrefix="1">
      <alignment horizontal="left"/>
      <protection/>
    </xf>
    <xf numFmtId="0" fontId="6" fillId="0" borderId="22" xfId="53" applyFont="1" applyFill="1" applyBorder="1" quotePrefix="1">
      <alignment/>
      <protection/>
    </xf>
    <xf numFmtId="0" fontId="6" fillId="0" borderId="22" xfId="53" applyFont="1" applyFill="1" applyBorder="1" applyAlignment="1" quotePrefix="1">
      <alignment horizontal="left"/>
      <protection/>
    </xf>
    <xf numFmtId="0" fontId="7" fillId="0" borderId="20" xfId="0" applyFont="1" applyBorder="1" applyAlignment="1" quotePrefix="1">
      <alignment horizontal="left"/>
    </xf>
    <xf numFmtId="180" fontId="6" fillId="0" borderId="16" xfId="53" applyNumberFormat="1" applyFont="1" applyBorder="1" applyAlignment="1">
      <alignment horizontal="right"/>
      <protection/>
    </xf>
    <xf numFmtId="3" fontId="6" fillId="0" borderId="0" xfId="53" applyNumberFormat="1" applyFont="1" applyBorder="1" applyAlignment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54" applyFont="1" applyBorder="1">
      <alignment/>
      <protection/>
    </xf>
    <xf numFmtId="0" fontId="6" fillId="33" borderId="25" xfId="54" applyFont="1" applyFill="1" applyBorder="1">
      <alignment/>
      <protection/>
    </xf>
    <xf numFmtId="0" fontId="6" fillId="0" borderId="26" xfId="54" applyFont="1" applyBorder="1">
      <alignment/>
      <protection/>
    </xf>
    <xf numFmtId="0" fontId="7" fillId="0" borderId="17" xfId="54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33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7" xfId="54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33" borderId="17" xfId="54" applyFont="1" applyFill="1" applyBorder="1">
      <alignment/>
      <protection/>
    </xf>
    <xf numFmtId="0" fontId="6" fillId="0" borderId="13" xfId="54" applyFont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17" xfId="54" applyFont="1" applyBorder="1" applyAlignment="1" quotePrefix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35" borderId="17" xfId="54" applyFont="1" applyFill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11" xfId="54" applyFont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54" applyFont="1" applyBorder="1">
      <alignment/>
      <protection/>
    </xf>
    <xf numFmtId="0" fontId="7" fillId="36" borderId="23" xfId="0" applyFont="1" applyFill="1" applyBorder="1" applyAlignment="1">
      <alignment horizontal="right"/>
    </xf>
    <xf numFmtId="0" fontId="6" fillId="35" borderId="29" xfId="0" applyFont="1" applyFill="1" applyBorder="1" applyAlignment="1" quotePrefix="1">
      <alignment horizontal="left"/>
    </xf>
    <xf numFmtId="0" fontId="6" fillId="35" borderId="23" xfId="0" applyFont="1" applyFill="1" applyBorder="1" applyAlignment="1" quotePrefix="1">
      <alignment horizontal="left"/>
    </xf>
    <xf numFmtId="0" fontId="7" fillId="36" borderId="11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35" borderId="30" xfId="0" applyFont="1" applyFill="1" applyBorder="1" applyAlignment="1" quotePrefix="1">
      <alignment horizontal="left"/>
    </xf>
    <xf numFmtId="0" fontId="6" fillId="35" borderId="11" xfId="0" applyFont="1" applyFill="1" applyBorder="1" applyAlignment="1" quotePrefix="1">
      <alignment horizontal="left"/>
    </xf>
    <xf numFmtId="0" fontId="7" fillId="36" borderId="24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35" borderId="32" xfId="0" applyFont="1" applyFill="1" applyBorder="1" applyAlignment="1" quotePrefix="1">
      <alignment horizontal="left"/>
    </xf>
    <xf numFmtId="0" fontId="6" fillId="35" borderId="24" xfId="0" applyFont="1" applyFill="1" applyBorder="1" applyAlignment="1" quotePrefix="1">
      <alignment horizontal="left"/>
    </xf>
    <xf numFmtId="0" fontId="6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54" applyFont="1">
      <alignment/>
      <protection/>
    </xf>
    <xf numFmtId="0" fontId="6" fillId="0" borderId="25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9" xfId="54" applyFont="1" applyBorder="1">
      <alignment/>
      <protection/>
    </xf>
    <xf numFmtId="0" fontId="7" fillId="34" borderId="11" xfId="54" applyFont="1" applyFill="1" applyBorder="1">
      <alignment/>
      <protection/>
    </xf>
    <xf numFmtId="0" fontId="7" fillId="33" borderId="11" xfId="54" applyFont="1" applyFill="1" applyBorder="1">
      <alignment/>
      <protection/>
    </xf>
    <xf numFmtId="0" fontId="7" fillId="34" borderId="17" xfId="54" applyFont="1" applyFill="1" applyBorder="1">
      <alignment/>
      <protection/>
    </xf>
    <xf numFmtId="0" fontId="7" fillId="33" borderId="17" xfId="54" applyFont="1" applyFill="1" applyBorder="1">
      <alignment/>
      <protection/>
    </xf>
    <xf numFmtId="0" fontId="7" fillId="0" borderId="13" xfId="54" applyFont="1" applyBorder="1">
      <alignment/>
      <protection/>
    </xf>
    <xf numFmtId="0" fontId="6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11" xfId="54" applyFont="1" applyBorder="1">
      <alignment/>
      <protection/>
    </xf>
    <xf numFmtId="0" fontId="7" fillId="0" borderId="17" xfId="54" applyFont="1" applyBorder="1" applyAlignment="1" quotePrefix="1">
      <alignment horizontal="center"/>
      <protection/>
    </xf>
    <xf numFmtId="0" fontId="7" fillId="0" borderId="17" xfId="54" applyFont="1" applyBorder="1">
      <alignment/>
      <protection/>
    </xf>
    <xf numFmtId="0" fontId="7" fillId="35" borderId="17" xfId="54" applyFont="1" applyFill="1" applyBorder="1">
      <alignment/>
      <protection/>
    </xf>
    <xf numFmtId="0" fontId="7" fillId="0" borderId="12" xfId="54" applyFont="1" applyBorder="1" applyAlignment="1">
      <alignment horizontal="center"/>
      <protection/>
    </xf>
    <xf numFmtId="0" fontId="7" fillId="35" borderId="12" xfId="54" applyFont="1" applyFill="1" applyBorder="1">
      <alignment/>
      <protection/>
    </xf>
    <xf numFmtId="0" fontId="7" fillId="34" borderId="12" xfId="54" applyFont="1" applyFill="1" applyBorder="1">
      <alignment/>
      <protection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5" borderId="33" xfId="0" applyFont="1" applyFill="1" applyBorder="1" applyAlignment="1" quotePrefix="1">
      <alignment horizontal="left"/>
    </xf>
    <xf numFmtId="0" fontId="7" fillId="0" borderId="31" xfId="0" applyFont="1" applyBorder="1" applyAlignment="1">
      <alignment/>
    </xf>
    <xf numFmtId="0" fontId="6" fillId="0" borderId="31" xfId="54" applyFont="1" applyBorder="1">
      <alignment/>
      <protection/>
    </xf>
    <xf numFmtId="0" fontId="6" fillId="0" borderId="3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3" fontId="9" fillId="0" borderId="0" xfId="53" applyNumberFormat="1" applyFont="1" applyBorder="1" applyAlignment="1">
      <alignment/>
      <protection/>
    </xf>
    <xf numFmtId="0" fontId="6" fillId="0" borderId="10" xfId="53" applyFont="1" applyBorder="1" applyAlignment="1">
      <alignment horizontal="right"/>
      <protection/>
    </xf>
    <xf numFmtId="1" fontId="6" fillId="0" borderId="10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7" fillId="0" borderId="11" xfId="54" applyNumberFormat="1" applyFont="1" applyBorder="1" applyAlignment="1">
      <alignment horizontal="right"/>
      <protection/>
    </xf>
    <xf numFmtId="1" fontId="6" fillId="0" borderId="17" xfId="54" applyNumberFormat="1" applyFont="1" applyBorder="1" applyAlignment="1">
      <alignment horizontal="right"/>
      <protection/>
    </xf>
    <xf numFmtId="1" fontId="6" fillId="34" borderId="17" xfId="54" applyNumberFormat="1" applyFont="1" applyFill="1" applyBorder="1">
      <alignment/>
      <protection/>
    </xf>
    <xf numFmtId="1" fontId="7" fillId="34" borderId="17" xfId="54" applyNumberFormat="1" applyFont="1" applyFill="1" applyBorder="1">
      <alignment/>
      <protection/>
    </xf>
    <xf numFmtId="1" fontId="6" fillId="0" borderId="17" xfId="54" applyNumberFormat="1" applyFont="1" applyBorder="1">
      <alignment/>
      <protection/>
    </xf>
    <xf numFmtId="1" fontId="7" fillId="0" borderId="17" xfId="54" applyNumberFormat="1" applyFont="1" applyBorder="1">
      <alignment/>
      <protection/>
    </xf>
    <xf numFmtId="1" fontId="6" fillId="35" borderId="17" xfId="54" applyNumberFormat="1" applyFont="1" applyFill="1" applyBorder="1">
      <alignment/>
      <protection/>
    </xf>
    <xf numFmtId="1" fontId="7" fillId="35" borderId="17" xfId="54" applyNumberFormat="1" applyFont="1" applyFill="1" applyBorder="1">
      <alignment/>
      <protection/>
    </xf>
    <xf numFmtId="1" fontId="7" fillId="35" borderId="12" xfId="54" applyNumberFormat="1" applyFont="1" applyFill="1" applyBorder="1">
      <alignment/>
      <protection/>
    </xf>
    <xf numFmtId="1" fontId="6" fillId="33" borderId="25" xfId="54" applyNumberFormat="1" applyFont="1" applyFill="1" applyBorder="1">
      <alignment/>
      <protection/>
    </xf>
    <xf numFmtId="1" fontId="7" fillId="33" borderId="11" xfId="54" applyNumberFormat="1" applyFont="1" applyFill="1" applyBorder="1">
      <alignment/>
      <protection/>
    </xf>
    <xf numFmtId="1" fontId="7" fillId="33" borderId="17" xfId="54" applyNumberFormat="1" applyFont="1" applyFill="1" applyBorder="1">
      <alignment/>
      <protection/>
    </xf>
    <xf numFmtId="1" fontId="6" fillId="33" borderId="10" xfId="0" applyNumberFormat="1" applyFont="1" applyFill="1" applyBorder="1" applyAlignment="1">
      <alignment/>
    </xf>
    <xf numFmtId="1" fontId="7" fillId="33" borderId="17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/>
    </xf>
    <xf numFmtId="1" fontId="7" fillId="34" borderId="11" xfId="54" applyNumberFormat="1" applyFont="1" applyFill="1" applyBorder="1">
      <alignment/>
      <protection/>
    </xf>
    <xf numFmtId="1" fontId="6" fillId="33" borderId="17" xfId="54" applyNumberFormat="1" applyFont="1" applyFill="1" applyBorder="1">
      <alignment/>
      <protection/>
    </xf>
    <xf numFmtId="1" fontId="6" fillId="0" borderId="26" xfId="54" applyNumberFormat="1" applyFont="1" applyBorder="1">
      <alignment/>
      <protection/>
    </xf>
    <xf numFmtId="1" fontId="7" fillId="0" borderId="19" xfId="54" applyNumberFormat="1" applyFont="1" applyBorder="1">
      <alignment/>
      <protection/>
    </xf>
    <xf numFmtId="1" fontId="7" fillId="0" borderId="13" xfId="54" applyNumberFormat="1" applyFont="1" applyBorder="1">
      <alignment/>
      <protection/>
    </xf>
    <xf numFmtId="1" fontId="6" fillId="0" borderId="18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1" fontId="6" fillId="0" borderId="13" xfId="54" applyNumberFormat="1" applyFont="1" applyBorder="1" applyAlignment="1">
      <alignment horizontal="right"/>
      <protection/>
    </xf>
    <xf numFmtId="1" fontId="6" fillId="0" borderId="13" xfId="54" applyNumberFormat="1" applyFont="1" applyBorder="1">
      <alignment/>
      <protection/>
    </xf>
    <xf numFmtId="1" fontId="6" fillId="0" borderId="10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6" fillId="33" borderId="17" xfId="54" applyNumberFormat="1" applyFont="1" applyFill="1" applyBorder="1" applyAlignment="1">
      <alignment horizontal="right"/>
      <protection/>
    </xf>
    <xf numFmtId="1" fontId="7" fillId="33" borderId="17" xfId="54" applyNumberFormat="1" applyFont="1" applyFill="1" applyBorder="1" applyAlignment="1">
      <alignment horizontal="right"/>
      <protection/>
    </xf>
    <xf numFmtId="1" fontId="6" fillId="0" borderId="25" xfId="54" applyNumberFormat="1" applyFont="1" applyBorder="1">
      <alignment/>
      <protection/>
    </xf>
    <xf numFmtId="196" fontId="7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24" xfId="0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45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18" fillId="0" borderId="0" xfId="0" applyFont="1" applyBorder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2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 quotePrefix="1">
      <alignment horizontal="center"/>
    </xf>
    <xf numFmtId="0" fontId="20" fillId="0" borderId="2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1" xfId="0" applyFont="1" applyBorder="1" applyAlignment="1" quotePrefix="1">
      <alignment horizontal="center"/>
    </xf>
    <xf numFmtId="0" fontId="20" fillId="0" borderId="19" xfId="0" applyFont="1" applyBorder="1" applyAlignment="1" quotePrefix="1">
      <alignment horizontal="center"/>
    </xf>
    <xf numFmtId="0" fontId="20" fillId="0" borderId="11" xfId="54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54" applyFont="1" applyBorder="1" applyAlignment="1">
      <alignment horizontal="center"/>
      <protection/>
    </xf>
    <xf numFmtId="0" fontId="14" fillId="0" borderId="20" xfId="0" applyFont="1" applyBorder="1" applyAlignment="1">
      <alignment horizontal="center"/>
    </xf>
    <xf numFmtId="0" fontId="20" fillId="0" borderId="34" xfId="0" applyFont="1" applyBorder="1" applyAlignment="1">
      <alignment horizontal="left"/>
    </xf>
    <xf numFmtId="0" fontId="21" fillId="0" borderId="34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20" fillId="0" borderId="34" xfId="54" applyFont="1" applyBorder="1">
      <alignment/>
      <protection/>
    </xf>
    <xf numFmtId="0" fontId="21" fillId="36" borderId="23" xfId="0" applyFont="1" applyFill="1" applyBorder="1" applyAlignment="1">
      <alignment horizontal="right"/>
    </xf>
    <xf numFmtId="0" fontId="20" fillId="0" borderId="27" xfId="0" applyFont="1" applyBorder="1" applyAlignment="1">
      <alignment/>
    </xf>
    <xf numFmtId="1" fontId="20" fillId="0" borderId="29" xfId="0" applyNumberFormat="1" applyFont="1" applyFill="1" applyBorder="1" applyAlignment="1" quotePrefix="1">
      <alignment horizontal="center"/>
    </xf>
    <xf numFmtId="0" fontId="20" fillId="0" borderId="29" xfId="0" applyFont="1" applyFill="1" applyBorder="1" applyAlignment="1" quotePrefix="1">
      <alignment horizontal="left"/>
    </xf>
    <xf numFmtId="0" fontId="20" fillId="0" borderId="23" xfId="0" applyFont="1" applyFill="1" applyBorder="1" applyAlignment="1" quotePrefix="1">
      <alignment horizontal="left"/>
    </xf>
    <xf numFmtId="0" fontId="21" fillId="36" borderId="11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30" xfId="0" applyFont="1" applyFill="1" applyBorder="1" applyAlignment="1" quotePrefix="1">
      <alignment horizontal="left"/>
    </xf>
    <xf numFmtId="0" fontId="20" fillId="0" borderId="11" xfId="0" applyFont="1" applyFill="1" applyBorder="1" applyAlignment="1" quotePrefix="1">
      <alignment horizontal="left"/>
    </xf>
    <xf numFmtId="0" fontId="21" fillId="36" borderId="24" xfId="0" applyFont="1" applyFill="1" applyBorder="1" applyAlignment="1">
      <alignment horizontal="center"/>
    </xf>
    <xf numFmtId="0" fontId="20" fillId="0" borderId="31" xfId="0" applyFont="1" applyBorder="1" applyAlignment="1">
      <alignment/>
    </xf>
    <xf numFmtId="1" fontId="20" fillId="0" borderId="32" xfId="0" applyNumberFormat="1" applyFont="1" applyFill="1" applyBorder="1" applyAlignment="1" quotePrefix="1">
      <alignment horizontal="center"/>
    </xf>
    <xf numFmtId="0" fontId="20" fillId="0" borderId="32" xfId="0" applyFont="1" applyFill="1" applyBorder="1" applyAlignment="1" quotePrefix="1">
      <alignment horizontal="left"/>
    </xf>
    <xf numFmtId="0" fontId="20" fillId="0" borderId="24" xfId="0" applyFont="1" applyFill="1" applyBorder="1" applyAlignment="1" quotePrefix="1">
      <alignment horizontal="left"/>
    </xf>
    <xf numFmtId="0" fontId="6" fillId="0" borderId="33" xfId="40" applyFont="1" applyBorder="1">
      <alignment/>
      <protection/>
    </xf>
    <xf numFmtId="0" fontId="0" fillId="0" borderId="33" xfId="0" applyFont="1" applyBorder="1" applyAlignment="1">
      <alignment/>
    </xf>
    <xf numFmtId="2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2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5" xfId="54" applyFont="1" applyBorder="1" applyAlignment="1">
      <alignment horizontal="center"/>
      <protection/>
    </xf>
    <xf numFmtId="0" fontId="20" fillId="0" borderId="26" xfId="54" applyFont="1" applyBorder="1">
      <alignment/>
      <protection/>
    </xf>
    <xf numFmtId="1" fontId="20" fillId="0" borderId="25" xfId="54" applyNumberFormat="1" applyFont="1" applyFill="1" applyBorder="1">
      <alignment/>
      <protection/>
    </xf>
    <xf numFmtId="1" fontId="20" fillId="0" borderId="26" xfId="54" applyNumberFormat="1" applyFont="1" applyFill="1" applyBorder="1">
      <alignment/>
      <protection/>
    </xf>
    <xf numFmtId="0" fontId="21" fillId="0" borderId="11" xfId="54" applyFont="1" applyBorder="1" applyAlignment="1">
      <alignment horizontal="center"/>
      <protection/>
    </xf>
    <xf numFmtId="0" fontId="21" fillId="0" borderId="19" xfId="54" applyFont="1" applyBorder="1">
      <alignment/>
      <protection/>
    </xf>
    <xf numFmtId="180" fontId="21" fillId="34" borderId="11" xfId="54" applyNumberFormat="1" applyFont="1" applyFill="1" applyBorder="1">
      <alignment/>
      <protection/>
    </xf>
    <xf numFmtId="1" fontId="21" fillId="0" borderId="11" xfId="54" applyNumberFormat="1" applyFont="1" applyFill="1" applyBorder="1">
      <alignment/>
      <protection/>
    </xf>
    <xf numFmtId="1" fontId="21" fillId="0" borderId="19" xfId="54" applyNumberFormat="1" applyFont="1" applyFill="1" applyBorder="1">
      <alignment/>
      <protection/>
    </xf>
    <xf numFmtId="0" fontId="21" fillId="0" borderId="17" xfId="54" applyFont="1" applyBorder="1" applyAlignment="1">
      <alignment horizontal="center"/>
      <protection/>
    </xf>
    <xf numFmtId="0" fontId="21" fillId="0" borderId="13" xfId="54" applyFont="1" applyBorder="1" applyAlignment="1" quotePrefix="1">
      <alignment horizontal="left"/>
      <protection/>
    </xf>
    <xf numFmtId="180" fontId="21" fillId="34" borderId="17" xfId="54" applyNumberFormat="1" applyFont="1" applyFill="1" applyBorder="1">
      <alignment/>
      <protection/>
    </xf>
    <xf numFmtId="2" fontId="21" fillId="0" borderId="17" xfId="54" applyNumberFormat="1" applyFont="1" applyFill="1" applyBorder="1">
      <alignment/>
      <protection/>
    </xf>
    <xf numFmtId="1" fontId="21" fillId="0" borderId="17" xfId="54" applyNumberFormat="1" applyFont="1" applyFill="1" applyBorder="1">
      <alignment/>
      <protection/>
    </xf>
    <xf numFmtId="0" fontId="21" fillId="0" borderId="17" xfId="54" applyFont="1" applyBorder="1" applyAlignment="1">
      <alignment horizontal="center"/>
      <protection/>
    </xf>
    <xf numFmtId="1" fontId="21" fillId="0" borderId="13" xfId="54" applyNumberFormat="1" applyFont="1" applyFill="1" applyBorder="1">
      <alignment/>
      <protection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3" xfId="0" applyFont="1" applyBorder="1" applyAlignment="1" quotePrefix="1">
      <alignment horizontal="left"/>
    </xf>
    <xf numFmtId="1" fontId="21" fillId="0" borderId="17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180" fontId="20" fillId="0" borderId="23" xfId="0" applyNumberFormat="1" applyFont="1" applyFill="1" applyBorder="1" applyAlignment="1">
      <alignment horizontal="right"/>
    </xf>
    <xf numFmtId="180" fontId="20" fillId="0" borderId="23" xfId="0" applyNumberFormat="1" applyFont="1" applyFill="1" applyBorder="1" applyAlignment="1">
      <alignment/>
    </xf>
    <xf numFmtId="1" fontId="20" fillId="0" borderId="23" xfId="0" applyNumberFormat="1" applyFont="1" applyFill="1" applyBorder="1" applyAlignment="1">
      <alignment/>
    </xf>
    <xf numFmtId="180" fontId="21" fillId="0" borderId="23" xfId="0" applyNumberFormat="1" applyFont="1" applyFill="1" applyBorder="1" applyAlignment="1">
      <alignment horizontal="right"/>
    </xf>
    <xf numFmtId="1" fontId="21" fillId="0" borderId="23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1" fontId="21" fillId="0" borderId="35" xfId="0" applyNumberFormat="1" applyFont="1" applyFill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1" fontId="20" fillId="0" borderId="25" xfId="0" applyNumberFormat="1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/>
    </xf>
    <xf numFmtId="1" fontId="20" fillId="0" borderId="17" xfId="0" applyNumberFormat="1" applyFont="1" applyFill="1" applyBorder="1" applyAlignment="1">
      <alignment/>
    </xf>
    <xf numFmtId="1" fontId="20" fillId="0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/>
    </xf>
    <xf numFmtId="1" fontId="20" fillId="0" borderId="23" xfId="0" applyNumberFormat="1" applyFont="1" applyFill="1" applyBorder="1" applyAlignment="1">
      <alignment horizontal="right"/>
    </xf>
    <xf numFmtId="1" fontId="21" fillId="0" borderId="23" xfId="0" applyNumberFormat="1" applyFont="1" applyFill="1" applyBorder="1" applyAlignment="1">
      <alignment horizontal="right"/>
    </xf>
    <xf numFmtId="180" fontId="21" fillId="33" borderId="23" xfId="0" applyNumberFormat="1" applyFont="1" applyFill="1" applyBorder="1" applyAlignment="1">
      <alignment horizontal="right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1" fontId="20" fillId="0" borderId="26" xfId="0" applyNumberFormat="1" applyFont="1" applyFill="1" applyBorder="1" applyAlignment="1">
      <alignment/>
    </xf>
    <xf numFmtId="180" fontId="21" fillId="34" borderId="27" xfId="54" applyNumberFormat="1" applyFont="1" applyFill="1" applyBorder="1">
      <alignment/>
      <protection/>
    </xf>
    <xf numFmtId="180" fontId="21" fillId="34" borderId="19" xfId="54" applyNumberFormat="1" applyFont="1" applyFill="1" applyBorder="1">
      <alignment/>
      <protection/>
    </xf>
    <xf numFmtId="0" fontId="20" fillId="0" borderId="17" xfId="54" applyFont="1" applyBorder="1" applyAlignment="1">
      <alignment horizontal="center"/>
      <protection/>
    </xf>
    <xf numFmtId="180" fontId="20" fillId="33" borderId="19" xfId="0" applyNumberFormat="1" applyFont="1" applyFill="1" applyBorder="1" applyAlignment="1">
      <alignment horizontal="right"/>
    </xf>
    <xf numFmtId="180" fontId="20" fillId="33" borderId="27" xfId="0" applyNumberFormat="1" applyFont="1" applyFill="1" applyBorder="1" applyAlignment="1">
      <alignment horizontal="right"/>
    </xf>
    <xf numFmtId="180" fontId="20" fillId="34" borderId="17" xfId="54" applyNumberFormat="1" applyFont="1" applyFill="1" applyBorder="1">
      <alignment/>
      <protection/>
    </xf>
    <xf numFmtId="180" fontId="20" fillId="34" borderId="13" xfId="54" applyNumberFormat="1" applyFont="1" applyFill="1" applyBorder="1">
      <alignment/>
      <protection/>
    </xf>
    <xf numFmtId="180" fontId="21" fillId="34" borderId="13" xfId="54" applyNumberFormat="1" applyFont="1" applyFill="1" applyBorder="1">
      <alignment/>
      <protection/>
    </xf>
    <xf numFmtId="1" fontId="22" fillId="0" borderId="0" xfId="52" applyNumberFormat="1" applyFont="1" applyFill="1" applyBorder="1" applyAlignment="1" applyProtection="1">
      <alignment horizontal="right" vertical="center"/>
      <protection/>
    </xf>
    <xf numFmtId="1" fontId="20" fillId="0" borderId="13" xfId="54" applyNumberFormat="1" applyFont="1" applyFill="1" applyBorder="1">
      <alignment/>
      <protection/>
    </xf>
    <xf numFmtId="0" fontId="20" fillId="0" borderId="17" xfId="54" applyFont="1" applyBorder="1" applyAlignment="1" quotePrefix="1">
      <alignment horizontal="center"/>
      <protection/>
    </xf>
    <xf numFmtId="1" fontId="22" fillId="0" borderId="11" xfId="52" applyNumberFormat="1" applyFont="1" applyFill="1" applyBorder="1" applyAlignment="1" applyProtection="1">
      <alignment horizontal="right" vertical="center"/>
      <protection/>
    </xf>
    <xf numFmtId="1" fontId="20" fillId="0" borderId="36" xfId="54" applyNumberFormat="1" applyFont="1" applyFill="1" applyBorder="1" applyAlignment="1">
      <alignment horizontal="right"/>
      <protection/>
    </xf>
    <xf numFmtId="0" fontId="21" fillId="0" borderId="17" xfId="54" applyFont="1" applyBorder="1" applyAlignment="1" quotePrefix="1">
      <alignment horizontal="center"/>
      <protection/>
    </xf>
    <xf numFmtId="1" fontId="21" fillId="0" borderId="36" xfId="54" applyNumberFormat="1" applyFont="1" applyBorder="1" applyAlignment="1">
      <alignment horizontal="right"/>
      <protection/>
    </xf>
    <xf numFmtId="1" fontId="24" fillId="0" borderId="0" xfId="52" applyNumberFormat="1" applyFont="1" applyFill="1" applyBorder="1" applyAlignment="1" applyProtection="1">
      <alignment horizontal="right" vertical="center"/>
      <protection/>
    </xf>
    <xf numFmtId="1" fontId="21" fillId="0" borderId="36" xfId="54" applyNumberFormat="1" applyFont="1" applyFill="1" applyBorder="1">
      <alignment/>
      <protection/>
    </xf>
    <xf numFmtId="1" fontId="21" fillId="0" borderId="36" xfId="54" applyNumberFormat="1" applyFont="1" applyBorder="1">
      <alignment/>
      <protection/>
    </xf>
    <xf numFmtId="0" fontId="20" fillId="0" borderId="12" xfId="54" applyFont="1" applyBorder="1" applyAlignment="1">
      <alignment horizontal="center"/>
      <protection/>
    </xf>
    <xf numFmtId="1" fontId="20" fillId="0" borderId="17" xfId="54" applyNumberFormat="1" applyFont="1" applyFill="1" applyBorder="1">
      <alignment/>
      <protection/>
    </xf>
    <xf numFmtId="1" fontId="20" fillId="35" borderId="36" xfId="54" applyNumberFormat="1" applyFont="1" applyFill="1" applyBorder="1">
      <alignment/>
      <protection/>
    </xf>
    <xf numFmtId="0" fontId="21" fillId="0" borderId="12" xfId="54" applyFont="1" applyBorder="1" applyAlignment="1">
      <alignment horizontal="center"/>
      <protection/>
    </xf>
    <xf numFmtId="1" fontId="21" fillId="0" borderId="12" xfId="54" applyNumberFormat="1" applyFont="1" applyFill="1" applyBorder="1">
      <alignment/>
      <protection/>
    </xf>
    <xf numFmtId="1" fontId="21" fillId="35" borderId="37" xfId="54" applyNumberFormat="1" applyFont="1" applyFill="1" applyBorder="1">
      <alignment/>
      <protection/>
    </xf>
    <xf numFmtId="180" fontId="21" fillId="34" borderId="20" xfId="54" applyNumberFormat="1" applyFont="1" applyFill="1" applyBorder="1">
      <alignment/>
      <protection/>
    </xf>
    <xf numFmtId="18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06" fontId="7" fillId="0" borderId="0" xfId="53" applyNumberFormat="1" applyFont="1" applyBorder="1">
      <alignment/>
      <protection/>
    </xf>
    <xf numFmtId="3" fontId="26" fillId="0" borderId="0" xfId="53" applyNumberFormat="1" applyFont="1" applyBorder="1">
      <alignment/>
      <protection/>
    </xf>
    <xf numFmtId="180" fontId="20" fillId="33" borderId="29" xfId="0" applyNumberFormat="1" applyFont="1" applyFill="1" applyBorder="1" applyAlignment="1">
      <alignment horizontal="right"/>
    </xf>
    <xf numFmtId="180" fontId="20" fillId="33" borderId="23" xfId="0" applyNumberFormat="1" applyFont="1" applyFill="1" applyBorder="1" applyAlignment="1">
      <alignment horizontal="right"/>
    </xf>
    <xf numFmtId="9" fontId="6" fillId="0" borderId="14" xfId="53" applyNumberFormat="1" applyFont="1" applyFill="1" applyBorder="1" applyAlignment="1">
      <alignment horizontal="right"/>
      <protection/>
    </xf>
    <xf numFmtId="9" fontId="6" fillId="0" borderId="15" xfId="53" applyNumberFormat="1" applyFont="1" applyFill="1" applyBorder="1" applyAlignment="1">
      <alignment horizontal="right"/>
      <protection/>
    </xf>
    <xf numFmtId="180" fontId="6" fillId="0" borderId="12" xfId="53" applyNumberFormat="1" applyFont="1" applyFill="1" applyBorder="1" applyAlignment="1">
      <alignment horizontal="right"/>
      <protection/>
    </xf>
    <xf numFmtId="180" fontId="6" fillId="0" borderId="16" xfId="53" applyNumberFormat="1" applyFont="1" applyFill="1" applyBorder="1" applyAlignment="1">
      <alignment horizontal="right"/>
      <protection/>
    </xf>
    <xf numFmtId="0" fontId="6" fillId="0" borderId="12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horizontal="left"/>
      <protection/>
    </xf>
    <xf numFmtId="0" fontId="7" fillId="0" borderId="0" xfId="53" applyFont="1" applyBorder="1" applyAlignment="1">
      <alignment horizontal="right"/>
      <protection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0" fontId="6" fillId="33" borderId="0" xfId="53" applyFont="1" applyFill="1" applyBorder="1" applyAlignment="1">
      <alignment horizontal="left"/>
      <protection/>
    </xf>
    <xf numFmtId="3" fontId="14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21" fillId="0" borderId="14" xfId="0" applyNumberFormat="1" applyFont="1" applyFill="1" applyBorder="1" applyAlignment="1">
      <alignment horizontal="right"/>
    </xf>
    <xf numFmtId="1" fontId="21" fillId="0" borderId="35" xfId="0" applyNumberFormat="1" applyFont="1" applyFill="1" applyBorder="1" applyAlignment="1">
      <alignment horizontal="right"/>
    </xf>
    <xf numFmtId="180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right"/>
    </xf>
    <xf numFmtId="180" fontId="21" fillId="0" borderId="14" xfId="0" applyNumberFormat="1" applyFont="1" applyFill="1" applyBorder="1" applyAlignment="1">
      <alignment horizontal="right"/>
    </xf>
    <xf numFmtId="1" fontId="21" fillId="0" borderId="14" xfId="0" applyNumberFormat="1" applyFont="1" applyFill="1" applyBorder="1" applyAlignment="1">
      <alignment/>
    </xf>
    <xf numFmtId="180" fontId="21" fillId="33" borderId="12" xfId="0" applyNumberFormat="1" applyFont="1" applyFill="1" applyBorder="1" applyAlignment="1">
      <alignment horizontal="right"/>
    </xf>
    <xf numFmtId="1" fontId="21" fillId="0" borderId="12" xfId="0" applyNumberFormat="1" applyFont="1" applyFill="1" applyBorder="1" applyAlignment="1">
      <alignment/>
    </xf>
    <xf numFmtId="1" fontId="21" fillId="0" borderId="12" xfId="0" applyNumberFormat="1" applyFont="1" applyFill="1" applyBorder="1" applyAlignment="1">
      <alignment horizontal="right"/>
    </xf>
    <xf numFmtId="180" fontId="21" fillId="34" borderId="10" xfId="54" applyNumberFormat="1" applyFont="1" applyFill="1" applyBorder="1">
      <alignment/>
      <protection/>
    </xf>
    <xf numFmtId="180" fontId="20" fillId="0" borderId="14" xfId="0" applyNumberFormat="1" applyFont="1" applyFill="1" applyBorder="1" applyAlignment="1">
      <alignment horizontal="right"/>
    </xf>
    <xf numFmtId="180" fontId="20" fillId="33" borderId="14" xfId="0" applyNumberFormat="1" applyFont="1" applyFill="1" applyBorder="1" applyAlignment="1">
      <alignment horizontal="right"/>
    </xf>
    <xf numFmtId="180" fontId="20" fillId="34" borderId="14" xfId="54" applyNumberFormat="1" applyFont="1" applyFill="1" applyBorder="1">
      <alignment/>
      <protection/>
    </xf>
    <xf numFmtId="180" fontId="21" fillId="34" borderId="14" xfId="54" applyNumberFormat="1" applyFont="1" applyFill="1" applyBorder="1">
      <alignment/>
      <protection/>
    </xf>
    <xf numFmtId="180" fontId="20" fillId="34" borderId="12" xfId="54" applyNumberFormat="1" applyFont="1" applyFill="1" applyBorder="1">
      <alignment/>
      <protection/>
    </xf>
    <xf numFmtId="1" fontId="22" fillId="0" borderId="12" xfId="52" applyNumberFormat="1" applyFont="1" applyFill="1" applyBorder="1" applyAlignment="1" applyProtection="1">
      <alignment horizontal="right" vertical="center"/>
      <protection/>
    </xf>
    <xf numFmtId="1" fontId="20" fillId="0" borderId="12" xfId="54" applyNumberFormat="1" applyFont="1" applyFill="1" applyBorder="1">
      <alignment/>
      <protection/>
    </xf>
    <xf numFmtId="1" fontId="20" fillId="0" borderId="0" xfId="54" applyNumberFormat="1" applyFont="1" applyFill="1" applyBorder="1" applyAlignment="1">
      <alignment horizontal="right"/>
      <protection/>
    </xf>
    <xf numFmtId="180" fontId="6" fillId="0" borderId="10" xfId="53" applyNumberFormat="1" applyFont="1" applyBorder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NTFRUI9899" xfId="52"/>
    <cellStyle name="Normal_PDTT1B" xfId="53"/>
    <cellStyle name="Normal_T1_F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96" customWidth="1"/>
    <col min="2" max="3" width="7.7109375" style="198" customWidth="1"/>
    <col min="4" max="4" width="7.7109375" style="199" customWidth="1"/>
    <col min="5" max="25" width="7.7109375" style="198" customWidth="1"/>
    <col min="26" max="16384" width="7.7109375" style="196" customWidth="1"/>
  </cols>
  <sheetData>
    <row r="2" spans="2:27" s="187" customFormat="1" ht="28.5" customHeight="1">
      <c r="B2" s="188" t="s">
        <v>97</v>
      </c>
      <c r="C2" s="189"/>
      <c r="D2" s="190"/>
      <c r="E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2:27" s="187" customFormat="1" ht="28.5" customHeight="1">
      <c r="B3" s="188"/>
      <c r="C3" s="189"/>
      <c r="D3" s="190"/>
      <c r="E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1:25" s="187" customFormat="1" ht="24.75" customHeight="1">
      <c r="A4" s="191" t="s">
        <v>98</v>
      </c>
      <c r="B4" s="192" t="s">
        <v>108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s="187" customFormat="1" ht="24.75" customHeight="1">
      <c r="A5" s="191"/>
      <c r="B5" s="192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s="195" customFormat="1" ht="19.5" customHeight="1">
      <c r="A6" s="193" t="s">
        <v>99</v>
      </c>
      <c r="B6" s="194" t="s">
        <v>100</v>
      </c>
      <c r="C6" s="194" t="s">
        <v>101</v>
      </c>
      <c r="D6" s="194" t="s">
        <v>102</v>
      </c>
      <c r="E6" s="194" t="s">
        <v>103</v>
      </c>
      <c r="F6" s="194" t="s">
        <v>104</v>
      </c>
      <c r="G6" s="194" t="s">
        <v>105</v>
      </c>
      <c r="H6" s="194" t="s">
        <v>106</v>
      </c>
      <c r="I6" s="194" t="s">
        <v>109</v>
      </c>
      <c r="J6" s="194" t="s">
        <v>118</v>
      </c>
      <c r="K6" s="194" t="s">
        <v>133</v>
      </c>
      <c r="L6" s="194" t="s">
        <v>134</v>
      </c>
      <c r="M6" s="194" t="s">
        <v>135</v>
      </c>
      <c r="N6" s="194" t="s">
        <v>136</v>
      </c>
      <c r="O6" s="194" t="s">
        <v>137</v>
      </c>
      <c r="P6" s="194" t="s">
        <v>153</v>
      </c>
      <c r="Q6" s="194" t="s">
        <v>157</v>
      </c>
      <c r="R6" s="194"/>
      <c r="S6" s="194"/>
      <c r="T6" s="194"/>
      <c r="U6" s="194"/>
      <c r="V6" s="194"/>
      <c r="W6" s="194"/>
      <c r="X6" s="194"/>
      <c r="Y6" s="194"/>
    </row>
    <row r="7" spans="1:25" ht="18" customHeight="1">
      <c r="A7" s="196" t="s">
        <v>107</v>
      </c>
      <c r="B7" s="200" t="str">
        <f>HYPERLINK("#'Olives.01_02'!A1","Ici")</f>
        <v>Ici</v>
      </c>
      <c r="C7" s="200" t="str">
        <f>HYPERLINK("#'Olives.02_03'!A1","Ici")</f>
        <v>Ici</v>
      </c>
      <c r="D7" s="200" t="str">
        <f>HYPERLINK("#'Olives.03_04'!A1","Ici")</f>
        <v>Ici</v>
      </c>
      <c r="E7" s="200" t="str">
        <f>HYPERLINK("#'Olives.04_05'!A1","Ici")</f>
        <v>Ici</v>
      </c>
      <c r="F7" s="200" t="str">
        <f>HYPERLINK("#'Olives.05_06'!A1","Ici")</f>
        <v>Ici</v>
      </c>
      <c r="G7" s="200" t="str">
        <f>HYPERLINK("#'Olives.06_07'!A1","Ici")</f>
        <v>Ici</v>
      </c>
      <c r="H7" s="200" t="str">
        <f>HYPERLINK("#'Olives.07_08'!A1","Ici")</f>
        <v>Ici</v>
      </c>
      <c r="I7" s="200" t="str">
        <f>HYPERLINK("#'Olives.08_09'!A1","Ici")</f>
        <v>Ici</v>
      </c>
      <c r="J7" s="200" t="str">
        <f>HYPERLINK("#'Olives.09_1'!A1","Ici")</f>
        <v>Ici</v>
      </c>
      <c r="K7" s="200" t="str">
        <f>HYPERLINK("#'Olives.10_11'!A1","Ici")</f>
        <v>Ici</v>
      </c>
      <c r="L7" s="200" t="str">
        <f>HYPERLINK("#'Olives.11_12'!A1","Ici")</f>
        <v>Ici</v>
      </c>
      <c r="M7" s="200" t="str">
        <f>HYPERLINK("#'Olives.12_13'!A1","Ici")</f>
        <v>Ici</v>
      </c>
      <c r="N7" s="200" t="str">
        <f>HYPERLINK("#'Olives.13_14'!A1","Ici")</f>
        <v>Ici</v>
      </c>
      <c r="O7" s="200" t="str">
        <f>HYPERLINK("#'Olives.14_15'!A1","Ici")</f>
        <v>Ici</v>
      </c>
      <c r="P7" s="200" t="str">
        <f>HYPERLINK("#'Olives.15_16'!A1","Ici")</f>
        <v>Ici</v>
      </c>
      <c r="Q7" s="200" t="str">
        <f>HYPERLINK("#'Olives.16_17'!A1","Ici")</f>
        <v>Ici</v>
      </c>
      <c r="R7" s="197"/>
      <c r="S7" s="197"/>
      <c r="T7" s="197"/>
      <c r="U7" s="197"/>
      <c r="V7" s="197"/>
      <c r="W7" s="197"/>
      <c r="X7" s="197"/>
      <c r="Y7" s="19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110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18.961</v>
      </c>
      <c r="E10" s="235" t="s">
        <v>93</v>
      </c>
      <c r="F10" s="236" t="s">
        <v>93</v>
      </c>
    </row>
    <row r="11" spans="2:6" s="5" customFormat="1" ht="12.75">
      <c r="B11" s="237"/>
      <c r="C11" s="238" t="s">
        <v>17</v>
      </c>
      <c r="D11" s="239">
        <v>16.483835240757344</v>
      </c>
      <c r="E11" s="240" t="s">
        <v>111</v>
      </c>
      <c r="F11" s="241" t="s">
        <v>94</v>
      </c>
    </row>
    <row r="12" spans="2:6" s="5" customFormat="1" ht="13.5" thickBot="1">
      <c r="B12" s="242"/>
      <c r="C12" s="243" t="s">
        <v>20</v>
      </c>
      <c r="D12" s="244">
        <v>31.255</v>
      </c>
      <c r="E12" s="245" t="s">
        <v>112</v>
      </c>
      <c r="F12" s="246" t="s">
        <v>96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31.255</v>
      </c>
      <c r="E15" s="257">
        <v>5.747</v>
      </c>
      <c r="F15" s="257">
        <v>5.1883300000000006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5.737535775981867</v>
      </c>
      <c r="F16" s="262">
        <v>5.1797858</v>
      </c>
    </row>
    <row r="17" spans="2:6" s="4" customFormat="1" ht="18" customHeight="1">
      <c r="B17" s="263">
        <v>14</v>
      </c>
      <c r="C17" s="264" t="s">
        <v>27</v>
      </c>
      <c r="D17" s="265"/>
      <c r="E17" s="266">
        <v>0.009464224018133294</v>
      </c>
      <c r="F17" s="267">
        <v>0.008544200000000224</v>
      </c>
    </row>
    <row r="18" spans="2:6" s="4" customFormat="1" ht="18" customHeight="1" thickBot="1">
      <c r="B18" s="268">
        <v>145</v>
      </c>
      <c r="C18" s="264" t="s">
        <v>65</v>
      </c>
      <c r="D18" s="265"/>
      <c r="E18" s="266">
        <v>0.00906911386539471</v>
      </c>
      <c r="F18" s="269">
        <v>0.00847771688045296</v>
      </c>
    </row>
    <row r="19" spans="2:6" s="5" customFormat="1" ht="18" customHeight="1" thickBot="1">
      <c r="B19" s="270" t="s">
        <v>29</v>
      </c>
      <c r="C19" s="271" t="s">
        <v>30</v>
      </c>
      <c r="D19" s="272">
        <v>61.755</v>
      </c>
      <c r="E19" s="272">
        <v>118.19043230000001</v>
      </c>
      <c r="F19" s="273">
        <v>8.798905</v>
      </c>
    </row>
    <row r="20" spans="2:6" s="5" customFormat="1" ht="18" customHeight="1" thickBot="1">
      <c r="B20" s="274">
        <v>25</v>
      </c>
      <c r="C20" s="275" t="s">
        <v>66</v>
      </c>
      <c r="D20" s="276">
        <v>30.443941000000002</v>
      </c>
      <c r="E20" s="276">
        <v>113.2562465</v>
      </c>
      <c r="F20" s="277">
        <v>8.73044</v>
      </c>
    </row>
    <row r="21" spans="2:6" s="5" customFormat="1" ht="18" customHeight="1" thickBot="1">
      <c r="B21" s="6">
        <v>100</v>
      </c>
      <c r="C21" s="29" t="s">
        <v>32</v>
      </c>
      <c r="D21" s="278" t="s">
        <v>91</v>
      </c>
      <c r="E21" s="279">
        <v>14.309</v>
      </c>
      <c r="F21" s="280">
        <v>0</v>
      </c>
    </row>
    <row r="22" spans="2:6" s="5" customFormat="1" ht="18" customHeight="1" thickBot="1">
      <c r="B22" s="7">
        <v>102</v>
      </c>
      <c r="C22" s="30" t="s">
        <v>33</v>
      </c>
      <c r="D22" s="281" t="s">
        <v>91</v>
      </c>
      <c r="E22" s="282">
        <v>0.8408660455403769</v>
      </c>
      <c r="F22" s="283">
        <v>0</v>
      </c>
    </row>
    <row r="23" spans="2:6" s="5" customFormat="1" ht="18" customHeight="1" thickBot="1">
      <c r="B23" s="8">
        <v>103</v>
      </c>
      <c r="C23" s="31" t="s">
        <v>41</v>
      </c>
      <c r="D23" s="281" t="s">
        <v>91</v>
      </c>
      <c r="E23" s="282">
        <v>13.45141512</v>
      </c>
      <c r="F23" s="284">
        <v>0</v>
      </c>
    </row>
    <row r="24" spans="2:6" s="5" customFormat="1" ht="13.5" thickBot="1">
      <c r="B24" s="285">
        <v>991</v>
      </c>
      <c r="C24" s="286" t="s">
        <v>35</v>
      </c>
      <c r="D24" s="287">
        <v>93.01</v>
      </c>
      <c r="E24" s="287">
        <v>138.2464323</v>
      </c>
      <c r="F24" s="287">
        <v>13.987235</v>
      </c>
    </row>
    <row r="25" spans="2:6" s="5" customFormat="1" ht="18" customHeight="1" thickBot="1">
      <c r="B25" s="288" t="s">
        <v>36</v>
      </c>
      <c r="C25" s="289" t="s">
        <v>37</v>
      </c>
      <c r="D25" s="287">
        <v>3.176367</v>
      </c>
      <c r="E25" s="290">
        <v>5.5241426</v>
      </c>
      <c r="F25" s="291">
        <v>8.2E-05</v>
      </c>
    </row>
    <row r="26" spans="2:6" s="5" customFormat="1" ht="18" customHeight="1" thickBot="1">
      <c r="B26" s="274">
        <v>35</v>
      </c>
      <c r="C26" s="275" t="s">
        <v>67</v>
      </c>
      <c r="D26" s="276">
        <v>1.4677120000000001</v>
      </c>
      <c r="E26" s="276">
        <v>4.08438695</v>
      </c>
      <c r="F26" s="292">
        <v>8.2E-05</v>
      </c>
    </row>
    <row r="27" spans="2:6" s="5" customFormat="1" ht="18" customHeight="1" thickBot="1">
      <c r="B27" s="213" t="s">
        <v>39</v>
      </c>
      <c r="C27" s="233" t="s">
        <v>40</v>
      </c>
      <c r="D27" s="278" t="s">
        <v>91</v>
      </c>
      <c r="E27" s="280">
        <v>14.777</v>
      </c>
      <c r="F27" s="293">
        <v>0</v>
      </c>
    </row>
    <row r="28" spans="2:6" s="5" customFormat="1" ht="18" customHeight="1" thickBot="1">
      <c r="B28" s="7">
        <v>402</v>
      </c>
      <c r="C28" s="30" t="s">
        <v>33</v>
      </c>
      <c r="D28" s="281" t="s">
        <v>91</v>
      </c>
      <c r="E28" s="276">
        <v>0.7032427491855273</v>
      </c>
      <c r="F28" s="294">
        <v>0</v>
      </c>
    </row>
    <row r="29" spans="2:6" s="5" customFormat="1" ht="18" customHeight="1" thickBot="1">
      <c r="B29" s="28">
        <v>403</v>
      </c>
      <c r="C29" s="32" t="s">
        <v>41</v>
      </c>
      <c r="D29" s="295" t="s">
        <v>91</v>
      </c>
      <c r="E29" s="276">
        <v>14.073757250814472</v>
      </c>
      <c r="F29" s="294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89.833633</v>
      </c>
      <c r="E30" s="280">
        <v>117.9452897</v>
      </c>
      <c r="F30" s="298">
        <v>13.987153</v>
      </c>
    </row>
    <row r="31" spans="2:246" s="5" customFormat="1" ht="18.75" customHeight="1" thickBot="1">
      <c r="B31" s="216" t="s">
        <v>44</v>
      </c>
      <c r="C31" s="33" t="s">
        <v>45</v>
      </c>
      <c r="D31" s="278" t="s">
        <v>91</v>
      </c>
      <c r="E31" s="299"/>
      <c r="F31" s="30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278" t="s">
        <v>91</v>
      </c>
      <c r="E32" s="302" t="s">
        <v>91</v>
      </c>
      <c r="F32" s="303" t="s">
        <v>91</v>
      </c>
    </row>
    <row r="33" spans="2:6" s="4" customFormat="1" ht="18" customHeight="1">
      <c r="B33" s="301">
        <v>55</v>
      </c>
      <c r="C33" s="34" t="s">
        <v>47</v>
      </c>
      <c r="D33" s="304"/>
      <c r="E33" s="305"/>
      <c r="F33" s="305"/>
    </row>
    <row r="34" spans="2:6" s="4" customFormat="1" ht="18" customHeight="1">
      <c r="B34" s="263">
        <v>56</v>
      </c>
      <c r="C34" s="9" t="s">
        <v>33</v>
      </c>
      <c r="D34" s="265"/>
      <c r="E34" s="306"/>
      <c r="F34" s="306"/>
    </row>
    <row r="35" spans="2:6" s="4" customFormat="1" ht="18" customHeight="1">
      <c r="B35" s="263">
        <v>551</v>
      </c>
      <c r="C35" s="10" t="s">
        <v>41</v>
      </c>
      <c r="D35" s="265"/>
      <c r="E35" s="306"/>
      <c r="F35" s="306"/>
    </row>
    <row r="36" spans="2:6" s="4" customFormat="1" ht="18" customHeight="1">
      <c r="B36" s="263">
        <v>585</v>
      </c>
      <c r="C36" s="10" t="s">
        <v>65</v>
      </c>
      <c r="D36" s="265"/>
      <c r="E36" s="306"/>
      <c r="F36" s="306"/>
    </row>
    <row r="37" spans="2:6" s="4" customFormat="1" ht="18" customHeight="1">
      <c r="B37" s="301">
        <v>60</v>
      </c>
      <c r="C37" s="35" t="s">
        <v>48</v>
      </c>
      <c r="D37" s="304"/>
      <c r="E37" s="307">
        <v>0</v>
      </c>
      <c r="F37" s="308">
        <v>13.987153</v>
      </c>
    </row>
    <row r="38" spans="2:6" s="4" customFormat="1" ht="18" customHeight="1">
      <c r="B38" s="309" t="s">
        <v>49</v>
      </c>
      <c r="C38" s="35" t="s">
        <v>50</v>
      </c>
      <c r="D38" s="310">
        <v>25.94165</v>
      </c>
      <c r="E38" s="311" t="s">
        <v>91</v>
      </c>
      <c r="F38" s="306"/>
    </row>
    <row r="39" spans="2:6" s="4" customFormat="1" ht="18" customHeight="1">
      <c r="B39" s="312">
        <v>651</v>
      </c>
      <c r="C39" s="9" t="s">
        <v>33</v>
      </c>
      <c r="D39" s="267">
        <v>25.898929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0.04272100000000023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114</v>
      </c>
      <c r="D41" s="266">
        <v>0.02106057166967868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63.89198300000001</v>
      </c>
      <c r="E43" s="319">
        <v>117.9452897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61.71227900000001</v>
      </c>
      <c r="E45" s="322">
        <v>117.9452897</v>
      </c>
      <c r="F45" s="323"/>
    </row>
    <row r="46" spans="4:5" ht="19.5" customHeight="1">
      <c r="D46" s="324">
        <v>-58.578633</v>
      </c>
      <c r="E46" s="325"/>
    </row>
    <row r="47" spans="2:6" ht="19.5" customHeight="1" thickBot="1">
      <c r="B47" s="23" t="s">
        <v>53</v>
      </c>
      <c r="C47" s="11"/>
      <c r="D47" s="326"/>
      <c r="E47" s="327" t="s">
        <v>115</v>
      </c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14">
        <v>0.46799999999999997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0.347920917325029</v>
      </c>
      <c r="E49" s="331">
        <v>0.048725981466642664</v>
      </c>
      <c r="F49" s="330">
        <v>0.370935386207615</v>
      </c>
    </row>
    <row r="50" spans="2:6" ht="19.5" customHeight="1" thickBot="1">
      <c r="B50" s="19">
        <v>90</v>
      </c>
      <c r="C50" s="20" t="s">
        <v>56</v>
      </c>
      <c r="D50" s="332">
        <v>0.988015262807924</v>
      </c>
      <c r="E50" s="333">
        <v>1.8238868309957166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116</v>
      </c>
      <c r="C52" s="11"/>
      <c r="D52" s="340">
        <v>64667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C12" sqref="C12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119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16.875</v>
      </c>
      <c r="E10" s="235" t="s">
        <v>121</v>
      </c>
      <c r="F10" s="236" t="s">
        <v>93</v>
      </c>
    </row>
    <row r="11" spans="2:6" s="5" customFormat="1" ht="12.75">
      <c r="B11" s="237"/>
      <c r="C11" s="238" t="s">
        <v>17</v>
      </c>
      <c r="D11" s="239">
        <v>18.79</v>
      </c>
      <c r="E11" s="240" t="s">
        <v>88</v>
      </c>
      <c r="F11" s="241" t="s">
        <v>94</v>
      </c>
    </row>
    <row r="12" spans="2:6" s="5" customFormat="1" ht="13.5" thickBot="1">
      <c r="B12" s="242"/>
      <c r="C12" s="243" t="s">
        <v>20</v>
      </c>
      <c r="D12" s="244">
        <v>31.7061</v>
      </c>
      <c r="E12" s="245" t="s">
        <v>122</v>
      </c>
      <c r="F12" s="246" t="s">
        <v>96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31.7061</v>
      </c>
      <c r="E15" s="257">
        <v>5.6</v>
      </c>
      <c r="F15" s="257">
        <v>5.2632126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5.545852113213136</v>
      </c>
      <c r="F16" s="262">
        <v>5.2123212</v>
      </c>
    </row>
    <row r="17" spans="2:6" s="4" customFormat="1" ht="18" customHeight="1">
      <c r="B17" s="263">
        <v>14</v>
      </c>
      <c r="C17" s="264" t="s">
        <v>27</v>
      </c>
      <c r="D17" s="265"/>
      <c r="E17" s="266">
        <v>0.054147886786864746</v>
      </c>
      <c r="F17" s="267">
        <v>0.05089140000000001</v>
      </c>
    </row>
    <row r="18" spans="2:6" s="4" customFormat="1" ht="18" customHeight="1" thickBot="1">
      <c r="B18" s="268">
        <v>145</v>
      </c>
      <c r="C18" s="264" t="s">
        <v>65</v>
      </c>
      <c r="D18" s="265"/>
      <c r="E18" s="266">
        <v>0.054147886786864746</v>
      </c>
      <c r="F18" s="269">
        <v>0.05089140000000001</v>
      </c>
    </row>
    <row r="19" spans="2:6" s="5" customFormat="1" ht="18" customHeight="1" thickBot="1">
      <c r="B19" s="270" t="s">
        <v>29</v>
      </c>
      <c r="C19" s="271" t="s">
        <v>30</v>
      </c>
      <c r="D19" s="272">
        <v>72.639807</v>
      </c>
      <c r="E19" s="272">
        <v>115.83919385000002</v>
      </c>
      <c r="F19" s="273">
        <v>17.377755999999994</v>
      </c>
    </row>
    <row r="20" spans="2:6" s="5" customFormat="1" ht="18" customHeight="1" thickBot="1">
      <c r="B20" s="274">
        <v>25</v>
      </c>
      <c r="C20" s="275" t="s">
        <v>66</v>
      </c>
      <c r="D20" s="276">
        <v>33.421567</v>
      </c>
      <c r="E20" s="276">
        <v>109.03562665000001</v>
      </c>
      <c r="F20" s="277">
        <v>17.377755999999994</v>
      </c>
    </row>
    <row r="21" spans="2:6" s="5" customFormat="1" ht="18" customHeight="1" thickBot="1">
      <c r="B21" s="6">
        <v>100</v>
      </c>
      <c r="C21" s="29" t="s">
        <v>32</v>
      </c>
      <c r="D21" s="278" t="s">
        <v>91</v>
      </c>
      <c r="E21" s="279">
        <v>14.777</v>
      </c>
      <c r="F21" s="280">
        <v>0</v>
      </c>
    </row>
    <row r="22" spans="2:6" s="5" customFormat="1" ht="18" customHeight="1" thickBot="1">
      <c r="B22" s="7">
        <v>102</v>
      </c>
      <c r="C22" s="30" t="s">
        <v>33</v>
      </c>
      <c r="D22" s="281" t="s">
        <v>91</v>
      </c>
      <c r="E22" s="282">
        <v>0.7032427491855273</v>
      </c>
      <c r="F22" s="283">
        <v>0</v>
      </c>
    </row>
    <row r="23" spans="2:6" s="5" customFormat="1" ht="18" customHeight="1" thickBot="1">
      <c r="B23" s="8">
        <v>103</v>
      </c>
      <c r="C23" s="31" t="s">
        <v>41</v>
      </c>
      <c r="D23" s="281" t="s">
        <v>91</v>
      </c>
      <c r="E23" s="282">
        <v>14.073757250814472</v>
      </c>
      <c r="F23" s="284">
        <v>0</v>
      </c>
    </row>
    <row r="24" spans="2:6" s="5" customFormat="1" ht="13.5" thickBot="1">
      <c r="B24" s="285">
        <v>991</v>
      </c>
      <c r="C24" s="286" t="s">
        <v>35</v>
      </c>
      <c r="D24" s="287">
        <v>104.34590700000001</v>
      </c>
      <c r="E24" s="287">
        <v>136.21619385</v>
      </c>
      <c r="F24" s="287">
        <v>22.640968599999994</v>
      </c>
    </row>
    <row r="25" spans="2:6" s="5" customFormat="1" ht="18" customHeight="1" thickBot="1">
      <c r="B25" s="288" t="s">
        <v>36</v>
      </c>
      <c r="C25" s="289" t="s">
        <v>37</v>
      </c>
      <c r="D25" s="287">
        <v>2.9578900000000004</v>
      </c>
      <c r="E25" s="290">
        <v>6.72083205</v>
      </c>
      <c r="F25" s="291">
        <v>0.000605</v>
      </c>
    </row>
    <row r="26" spans="2:6" s="5" customFormat="1" ht="18" customHeight="1" thickBot="1">
      <c r="B26" s="274">
        <v>35</v>
      </c>
      <c r="C26" s="275" t="s">
        <v>67</v>
      </c>
      <c r="D26" s="276">
        <v>1.1835989999999998</v>
      </c>
      <c r="E26" s="276">
        <v>4.73728675</v>
      </c>
      <c r="F26" s="292">
        <v>0.000605</v>
      </c>
    </row>
    <row r="27" spans="2:6" s="5" customFormat="1" ht="18" customHeight="1" thickBot="1">
      <c r="B27" s="213" t="s">
        <v>39</v>
      </c>
      <c r="C27" s="233" t="s">
        <v>40</v>
      </c>
      <c r="D27" s="278" t="s">
        <v>91</v>
      </c>
      <c r="E27" s="280">
        <v>14.673</v>
      </c>
      <c r="F27" s="293">
        <v>0</v>
      </c>
    </row>
    <row r="28" spans="2:6" s="5" customFormat="1" ht="18" customHeight="1" thickBot="1">
      <c r="B28" s="7">
        <v>402</v>
      </c>
      <c r="C28" s="30" t="s">
        <v>33</v>
      </c>
      <c r="D28" s="281" t="s">
        <v>91</v>
      </c>
      <c r="E28" s="276">
        <v>0.6731429378870109</v>
      </c>
      <c r="F28" s="294">
        <v>0</v>
      </c>
    </row>
    <row r="29" spans="2:6" s="5" customFormat="1" ht="18" customHeight="1" thickBot="1">
      <c r="B29" s="28">
        <v>403</v>
      </c>
      <c r="C29" s="32" t="s">
        <v>41</v>
      </c>
      <c r="D29" s="295" t="s">
        <v>91</v>
      </c>
      <c r="E29" s="276">
        <v>13.999857062112989</v>
      </c>
      <c r="F29" s="294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89.833633</v>
      </c>
      <c r="E30" s="280">
        <v>114.82236179999998</v>
      </c>
      <c r="F30" s="298">
        <v>22.640363599999993</v>
      </c>
    </row>
    <row r="31" spans="2:246" s="5" customFormat="1" ht="18.75" customHeight="1" thickBot="1">
      <c r="B31" s="216" t="s">
        <v>44</v>
      </c>
      <c r="C31" s="33" t="s">
        <v>45</v>
      </c>
      <c r="D31" s="278" t="s">
        <v>91</v>
      </c>
      <c r="E31" s="299"/>
      <c r="F31" s="30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278" t="s">
        <v>91</v>
      </c>
      <c r="E32" s="302" t="s">
        <v>91</v>
      </c>
      <c r="F32" s="303" t="s">
        <v>91</v>
      </c>
    </row>
    <row r="33" spans="2:6" s="4" customFormat="1" ht="18" customHeight="1">
      <c r="B33" s="301">
        <v>55</v>
      </c>
      <c r="C33" s="34" t="s">
        <v>47</v>
      </c>
      <c r="D33" s="304"/>
      <c r="E33" s="305"/>
      <c r="F33" s="305"/>
    </row>
    <row r="34" spans="2:6" s="4" customFormat="1" ht="18" customHeight="1">
      <c r="B34" s="263">
        <v>56</v>
      </c>
      <c r="C34" s="9" t="s">
        <v>33</v>
      </c>
      <c r="D34" s="265"/>
      <c r="E34" s="306"/>
      <c r="F34" s="306"/>
    </row>
    <row r="35" spans="2:6" s="4" customFormat="1" ht="18" customHeight="1">
      <c r="B35" s="263">
        <v>551</v>
      </c>
      <c r="C35" s="10" t="s">
        <v>41</v>
      </c>
      <c r="D35" s="265"/>
      <c r="E35" s="306"/>
      <c r="F35" s="306"/>
    </row>
    <row r="36" spans="2:6" s="4" customFormat="1" ht="18" customHeight="1">
      <c r="B36" s="263">
        <v>585</v>
      </c>
      <c r="C36" s="10" t="s">
        <v>65</v>
      </c>
      <c r="D36" s="265"/>
      <c r="E36" s="306"/>
      <c r="F36" s="306"/>
    </row>
    <row r="37" spans="2:6" s="4" customFormat="1" ht="18" customHeight="1">
      <c r="B37" s="301">
        <v>60</v>
      </c>
      <c r="C37" s="35" t="s">
        <v>48</v>
      </c>
      <c r="D37" s="304"/>
      <c r="E37" s="307">
        <v>0</v>
      </c>
      <c r="F37" s="308">
        <v>22.640363599999993</v>
      </c>
    </row>
    <row r="38" spans="2:6" s="4" customFormat="1" ht="18" customHeight="1">
      <c r="B38" s="309" t="s">
        <v>49</v>
      </c>
      <c r="C38" s="35" t="s">
        <v>50</v>
      </c>
      <c r="D38" s="310">
        <v>26.316063</v>
      </c>
      <c r="E38" s="311" t="s">
        <v>91</v>
      </c>
      <c r="F38" s="306"/>
    </row>
    <row r="39" spans="2:6" s="4" customFormat="1" ht="18" customHeight="1">
      <c r="B39" s="312">
        <v>651</v>
      </c>
      <c r="C39" s="9" t="s">
        <v>33</v>
      </c>
      <c r="D39" s="267">
        <v>26.061606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0.25445700000000004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114</v>
      </c>
      <c r="D41" s="266">
        <v>0.25445700000000004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63.517570000000006</v>
      </c>
      <c r="E43" s="319">
        <v>114.82236179999998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61.71227900000001</v>
      </c>
      <c r="E45" s="322">
        <v>114.82236179999998</v>
      </c>
      <c r="F45" s="323"/>
    </row>
    <row r="46" spans="4:5" ht="19.5" customHeight="1">
      <c r="D46" s="324"/>
      <c r="E46" s="325"/>
    </row>
    <row r="47" spans="2:6" ht="19.5" customHeight="1" thickBot="1">
      <c r="B47" s="23" t="s">
        <v>53</v>
      </c>
      <c r="C47" s="11"/>
      <c r="D47" s="326"/>
      <c r="E47" s="327"/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14">
        <v>-0.1039999999999992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0.35294242191006564</v>
      </c>
      <c r="E49" s="331">
        <v>0.04877098774326031</v>
      </c>
      <c r="F49" s="330">
        <v>0.23247032128052933</v>
      </c>
    </row>
    <row r="50" spans="2:6" ht="19.5" customHeight="1" thickBot="1">
      <c r="B50" s="19">
        <v>90</v>
      </c>
      <c r="C50" s="20" t="s">
        <v>56</v>
      </c>
      <c r="D50" s="332">
        <v>0.9771783511022909</v>
      </c>
      <c r="E50" s="333">
        <v>1.7664706973738864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120</v>
      </c>
      <c r="C52" s="11"/>
      <c r="D52" s="340">
        <v>65001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C10" sqref="C10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123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16.945</v>
      </c>
      <c r="E10" s="235" t="s">
        <v>124</v>
      </c>
      <c r="F10" s="236" t="s">
        <v>93</v>
      </c>
    </row>
    <row r="11" spans="2:6" s="5" customFormat="1" ht="12.75">
      <c r="B11" s="237"/>
      <c r="C11" s="238" t="s">
        <v>17</v>
      </c>
      <c r="D11" s="239">
        <v>13.76</v>
      </c>
      <c r="E11" s="240" t="s">
        <v>125</v>
      </c>
      <c r="F11" s="241" t="s">
        <v>94</v>
      </c>
    </row>
    <row r="12" spans="2:6" s="5" customFormat="1" ht="13.5" thickBot="1">
      <c r="B12" s="242"/>
      <c r="C12" s="243" t="s">
        <v>20</v>
      </c>
      <c r="D12" s="244">
        <v>23.3196</v>
      </c>
      <c r="E12" s="245" t="s">
        <v>126</v>
      </c>
      <c r="F12" s="246" t="s">
        <v>96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23.3196</v>
      </c>
      <c r="E15" s="257">
        <v>3.2</v>
      </c>
      <c r="F15" s="257">
        <v>3.8710535999999998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3.169035406794677</v>
      </c>
      <c r="F16" s="262">
        <v>3.8335955999999993</v>
      </c>
    </row>
    <row r="17" spans="2:6" s="4" customFormat="1" ht="18" customHeight="1">
      <c r="B17" s="263">
        <v>14</v>
      </c>
      <c r="C17" s="264" t="s">
        <v>27</v>
      </c>
      <c r="D17" s="265"/>
      <c r="E17" s="266">
        <v>0.030964593205322712</v>
      </c>
      <c r="F17" s="267">
        <v>0.037458000000000005</v>
      </c>
    </row>
    <row r="18" spans="2:6" s="4" customFormat="1" ht="18" customHeight="1" thickBot="1">
      <c r="B18" s="268">
        <v>145</v>
      </c>
      <c r="C18" s="264" t="s">
        <v>65</v>
      </c>
      <c r="D18" s="265"/>
      <c r="E18" s="266">
        <v>0.030905074525447034</v>
      </c>
      <c r="F18" s="269">
        <v>0.037386</v>
      </c>
    </row>
    <row r="19" spans="2:6" s="5" customFormat="1" ht="18" customHeight="1" thickBot="1">
      <c r="B19" s="270" t="s">
        <v>29</v>
      </c>
      <c r="C19" s="271" t="s">
        <v>30</v>
      </c>
      <c r="D19" s="272">
        <v>80.15149900000002</v>
      </c>
      <c r="E19" s="272">
        <v>117.55157205</v>
      </c>
      <c r="F19" s="273">
        <v>13.877422000000001</v>
      </c>
    </row>
    <row r="20" spans="2:6" s="5" customFormat="1" ht="18" customHeight="1" thickBot="1">
      <c r="B20" s="274">
        <v>25</v>
      </c>
      <c r="C20" s="275" t="s">
        <v>66</v>
      </c>
      <c r="D20" s="276">
        <v>40.667347</v>
      </c>
      <c r="E20" s="276">
        <v>109.80624455</v>
      </c>
      <c r="F20" s="277">
        <v>13.877422000000001</v>
      </c>
    </row>
    <row r="21" spans="2:6" s="5" customFormat="1" ht="18" customHeight="1" thickBot="1">
      <c r="B21" s="6">
        <v>100</v>
      </c>
      <c r="C21" s="29" t="s">
        <v>32</v>
      </c>
      <c r="D21" s="278" t="s">
        <v>91</v>
      </c>
      <c r="E21" s="279">
        <v>14.673</v>
      </c>
      <c r="F21" s="280">
        <v>0</v>
      </c>
    </row>
    <row r="22" spans="2:6" s="5" customFormat="1" ht="18" customHeight="1" thickBot="1">
      <c r="B22" s="7">
        <v>102</v>
      </c>
      <c r="C22" s="30" t="s">
        <v>33</v>
      </c>
      <c r="D22" s="281" t="s">
        <v>91</v>
      </c>
      <c r="E22" s="282">
        <v>0.6731429378870109</v>
      </c>
      <c r="F22" s="283">
        <v>0</v>
      </c>
    </row>
    <row r="23" spans="2:6" s="5" customFormat="1" ht="18" customHeight="1" thickBot="1">
      <c r="B23" s="8">
        <v>103</v>
      </c>
      <c r="C23" s="31" t="s">
        <v>41</v>
      </c>
      <c r="D23" s="281" t="s">
        <v>91</v>
      </c>
      <c r="E23" s="282">
        <v>13.999857062112989</v>
      </c>
      <c r="F23" s="284">
        <v>0</v>
      </c>
    </row>
    <row r="24" spans="2:6" s="5" customFormat="1" ht="13.5" thickBot="1">
      <c r="B24" s="285">
        <v>991</v>
      </c>
      <c r="C24" s="286" t="s">
        <v>35</v>
      </c>
      <c r="D24" s="287">
        <v>103.47109900000001</v>
      </c>
      <c r="E24" s="287">
        <v>135.42457205</v>
      </c>
      <c r="F24" s="287">
        <v>17.7484756</v>
      </c>
    </row>
    <row r="25" spans="2:6" s="5" customFormat="1" ht="18" customHeight="1" thickBot="1">
      <c r="B25" s="288" t="s">
        <v>36</v>
      </c>
      <c r="C25" s="289" t="s">
        <v>37</v>
      </c>
      <c r="D25" s="287">
        <v>4.0551390000000005</v>
      </c>
      <c r="E25" s="290">
        <v>6.3592569</v>
      </c>
      <c r="F25" s="291">
        <v>0.003525</v>
      </c>
    </row>
    <row r="26" spans="2:6" s="5" customFormat="1" ht="18" customHeight="1" thickBot="1">
      <c r="B26" s="274">
        <v>35</v>
      </c>
      <c r="C26" s="275" t="s">
        <v>67</v>
      </c>
      <c r="D26" s="276">
        <v>1.861071</v>
      </c>
      <c r="E26" s="276">
        <v>4.4137707</v>
      </c>
      <c r="F26" s="292">
        <v>0.003525</v>
      </c>
    </row>
    <row r="27" spans="2:6" s="5" customFormat="1" ht="18" customHeight="1" thickBot="1">
      <c r="B27" s="213" t="s">
        <v>39</v>
      </c>
      <c r="C27" s="233" t="s">
        <v>40</v>
      </c>
      <c r="D27" s="278" t="s">
        <v>91</v>
      </c>
      <c r="E27" s="280">
        <v>13.9</v>
      </c>
      <c r="F27" s="293">
        <v>0</v>
      </c>
    </row>
    <row r="28" spans="2:6" s="5" customFormat="1" ht="18" customHeight="1" thickBot="1">
      <c r="B28" s="7">
        <v>402</v>
      </c>
      <c r="C28" s="30" t="s">
        <v>33</v>
      </c>
      <c r="D28" s="281" t="s">
        <v>91</v>
      </c>
      <c r="E28" s="276">
        <v>0.3943618073340293</v>
      </c>
      <c r="F28" s="294">
        <v>0</v>
      </c>
    </row>
    <row r="29" spans="2:6" s="5" customFormat="1" ht="18" customHeight="1" thickBot="1">
      <c r="B29" s="28">
        <v>403</v>
      </c>
      <c r="C29" s="32" t="s">
        <v>41</v>
      </c>
      <c r="D29" s="295" t="s">
        <v>91</v>
      </c>
      <c r="E29" s="276">
        <v>13.505638192665971</v>
      </c>
      <c r="F29" s="294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89.833633</v>
      </c>
      <c r="E30" s="280">
        <v>115.16531515</v>
      </c>
      <c r="F30" s="298">
        <v>17.7449506</v>
      </c>
    </row>
    <row r="31" spans="2:246" s="5" customFormat="1" ht="18.75" customHeight="1" thickBot="1">
      <c r="B31" s="216" t="s">
        <v>44</v>
      </c>
      <c r="C31" s="33" t="s">
        <v>45</v>
      </c>
      <c r="D31" s="278" t="s">
        <v>91</v>
      </c>
      <c r="E31" s="299"/>
      <c r="F31" s="30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278" t="s">
        <v>91</v>
      </c>
      <c r="E32" s="302" t="s">
        <v>91</v>
      </c>
      <c r="F32" s="303" t="s">
        <v>91</v>
      </c>
    </row>
    <row r="33" spans="2:6" s="4" customFormat="1" ht="18" customHeight="1">
      <c r="B33" s="301">
        <v>55</v>
      </c>
      <c r="C33" s="34" t="s">
        <v>47</v>
      </c>
      <c r="D33" s="304"/>
      <c r="E33" s="305"/>
      <c r="F33" s="305"/>
    </row>
    <row r="34" spans="2:6" s="4" customFormat="1" ht="18" customHeight="1">
      <c r="B34" s="263">
        <v>56</v>
      </c>
      <c r="C34" s="9" t="s">
        <v>33</v>
      </c>
      <c r="D34" s="265"/>
      <c r="E34" s="306"/>
      <c r="F34" s="306"/>
    </row>
    <row r="35" spans="2:6" s="4" customFormat="1" ht="18" customHeight="1">
      <c r="B35" s="263">
        <v>551</v>
      </c>
      <c r="C35" s="10" t="s">
        <v>41</v>
      </c>
      <c r="D35" s="265"/>
      <c r="E35" s="306"/>
      <c r="F35" s="306"/>
    </row>
    <row r="36" spans="2:6" s="4" customFormat="1" ht="18" customHeight="1">
      <c r="B36" s="263">
        <v>585</v>
      </c>
      <c r="C36" s="10" t="s">
        <v>65</v>
      </c>
      <c r="D36" s="265"/>
      <c r="E36" s="306"/>
      <c r="F36" s="306"/>
    </row>
    <row r="37" spans="2:6" s="4" customFormat="1" ht="18" customHeight="1">
      <c r="B37" s="301">
        <v>60</v>
      </c>
      <c r="C37" s="35" t="s">
        <v>48</v>
      </c>
      <c r="D37" s="304"/>
      <c r="E37" s="307">
        <v>0</v>
      </c>
      <c r="F37" s="308">
        <v>17.7449506</v>
      </c>
    </row>
    <row r="38" spans="2:6" s="4" customFormat="1" ht="18" customHeight="1">
      <c r="B38" s="309" t="s">
        <v>49</v>
      </c>
      <c r="C38" s="35" t="s">
        <v>50</v>
      </c>
      <c r="D38" s="310">
        <v>19.355268</v>
      </c>
      <c r="E38" s="311" t="s">
        <v>91</v>
      </c>
      <c r="F38" s="306"/>
    </row>
    <row r="39" spans="2:6" s="4" customFormat="1" ht="18" customHeight="1">
      <c r="B39" s="312">
        <v>651</v>
      </c>
      <c r="C39" s="9" t="s">
        <v>33</v>
      </c>
      <c r="D39" s="267">
        <v>19.167977999999998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0.18729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114</v>
      </c>
      <c r="D41" s="266">
        <v>0.18693000000000004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70.47836500000001</v>
      </c>
      <c r="E43" s="319">
        <v>115.16531515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61.71227900000001</v>
      </c>
      <c r="E45" s="322">
        <v>115.16531515</v>
      </c>
      <c r="F45" s="323"/>
    </row>
    <row r="46" spans="4:5" ht="19.5" customHeight="1">
      <c r="D46" s="324"/>
      <c r="E46" s="325"/>
    </row>
    <row r="47" spans="2:6" ht="19.5" customHeight="1" thickBot="1">
      <c r="B47" s="23" t="s">
        <v>53</v>
      </c>
      <c r="C47" s="11"/>
      <c r="D47" s="326"/>
      <c r="E47" s="327"/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14">
        <v>-0.7729999999999997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0.25958651811398964</v>
      </c>
      <c r="E49" s="331">
        <v>0.027786143734613834</v>
      </c>
      <c r="F49" s="330">
        <v>0.21814958447954202</v>
      </c>
    </row>
    <row r="50" spans="2:6" ht="19.5" customHeight="1" thickBot="1">
      <c r="B50" s="19">
        <v>90</v>
      </c>
      <c r="C50" s="20" t="s">
        <v>56</v>
      </c>
      <c r="D50" s="332">
        <v>1.0804262478538142</v>
      </c>
      <c r="E50" s="333">
        <v>1.7654726997485897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120</v>
      </c>
      <c r="C52" s="11"/>
      <c r="D52" s="340">
        <v>65232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C9" sqref="C9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127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17.055</v>
      </c>
      <c r="E10" s="235" t="s">
        <v>128</v>
      </c>
      <c r="F10" s="236" t="s">
        <v>93</v>
      </c>
    </row>
    <row r="11" spans="2:6" s="5" customFormat="1" ht="12.75">
      <c r="B11" s="237"/>
      <c r="C11" s="238" t="s">
        <v>17</v>
      </c>
      <c r="D11" s="239">
        <v>17.33</v>
      </c>
      <c r="E11" s="240" t="s">
        <v>19</v>
      </c>
      <c r="F11" s="241" t="s">
        <v>94</v>
      </c>
    </row>
    <row r="12" spans="2:6" s="5" customFormat="1" ht="13.5" thickBot="1">
      <c r="B12" s="242"/>
      <c r="C12" s="243" t="s">
        <v>20</v>
      </c>
      <c r="D12" s="244">
        <v>29.5613</v>
      </c>
      <c r="E12" s="245" t="s">
        <v>129</v>
      </c>
      <c r="F12" s="246" t="s">
        <v>96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29.5613</v>
      </c>
      <c r="E15" s="257">
        <v>4.8</v>
      </c>
      <c r="F15" s="257">
        <v>4.9071758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4.761280343777371</v>
      </c>
      <c r="F16" s="262">
        <v>4.8675916</v>
      </c>
    </row>
    <row r="17" spans="2:6" s="4" customFormat="1" ht="18" customHeight="1">
      <c r="B17" s="263">
        <v>14</v>
      </c>
      <c r="C17" s="264" t="s">
        <v>27</v>
      </c>
      <c r="D17" s="265"/>
      <c r="E17" s="266">
        <v>0.0387196562226281</v>
      </c>
      <c r="F17" s="267">
        <v>0.03958420000000001</v>
      </c>
    </row>
    <row r="18" spans="2:6" s="4" customFormat="1" ht="18" customHeight="1" thickBot="1">
      <c r="B18" s="268">
        <v>145</v>
      </c>
      <c r="C18" s="264" t="s">
        <v>65</v>
      </c>
      <c r="D18" s="265"/>
      <c r="E18" s="266">
        <v>0.038656858390930283</v>
      </c>
      <c r="F18" s="269">
        <v>0.039520000000000007</v>
      </c>
    </row>
    <row r="19" spans="2:6" s="5" customFormat="1" ht="18" customHeight="1" thickBot="1">
      <c r="B19" s="270" t="s">
        <v>29</v>
      </c>
      <c r="C19" s="271" t="s">
        <v>30</v>
      </c>
      <c r="D19" s="272">
        <v>90.752664</v>
      </c>
      <c r="E19" s="272">
        <v>114.22854225000002</v>
      </c>
      <c r="F19" s="273">
        <v>15.454934999999997</v>
      </c>
    </row>
    <row r="20" spans="2:6" s="5" customFormat="1" ht="18" customHeight="1" thickBot="1">
      <c r="B20" s="274">
        <v>25</v>
      </c>
      <c r="C20" s="275" t="s">
        <v>66</v>
      </c>
      <c r="D20" s="276">
        <v>51.439582</v>
      </c>
      <c r="E20" s="276">
        <v>105.047786</v>
      </c>
      <c r="F20" s="277">
        <v>12.374934999999999</v>
      </c>
    </row>
    <row r="21" spans="2:6" s="5" customFormat="1" ht="18" customHeight="1" thickBot="1">
      <c r="B21" s="6">
        <v>100</v>
      </c>
      <c r="C21" s="29" t="s">
        <v>32</v>
      </c>
      <c r="D21" s="278" t="s">
        <v>91</v>
      </c>
      <c r="E21" s="279">
        <v>13.9</v>
      </c>
      <c r="F21" s="280">
        <v>0</v>
      </c>
    </row>
    <row r="22" spans="2:6" s="5" customFormat="1" ht="18" customHeight="1" thickBot="1">
      <c r="B22" s="7">
        <v>102</v>
      </c>
      <c r="C22" s="30" t="s">
        <v>33</v>
      </c>
      <c r="D22" s="281" t="s">
        <v>91</v>
      </c>
      <c r="E22" s="282">
        <v>0.3943618073340293</v>
      </c>
      <c r="F22" s="283">
        <v>0</v>
      </c>
    </row>
    <row r="23" spans="2:6" s="5" customFormat="1" ht="18" customHeight="1" thickBot="1">
      <c r="B23" s="8">
        <v>103</v>
      </c>
      <c r="C23" s="31" t="s">
        <v>41</v>
      </c>
      <c r="D23" s="281" t="s">
        <v>91</v>
      </c>
      <c r="E23" s="282">
        <v>13.505638192665971</v>
      </c>
      <c r="F23" s="284">
        <v>0</v>
      </c>
    </row>
    <row r="24" spans="2:6" s="5" customFormat="1" ht="13.5" thickBot="1">
      <c r="B24" s="285">
        <v>991</v>
      </c>
      <c r="C24" s="286" t="s">
        <v>35</v>
      </c>
      <c r="D24" s="287">
        <v>120.313964</v>
      </c>
      <c r="E24" s="287">
        <v>132.92854225000002</v>
      </c>
      <c r="F24" s="287">
        <v>20.362110799999996</v>
      </c>
    </row>
    <row r="25" spans="2:6" s="5" customFormat="1" ht="18" customHeight="1" thickBot="1">
      <c r="B25" s="288" t="s">
        <v>36</v>
      </c>
      <c r="C25" s="289" t="s">
        <v>37</v>
      </c>
      <c r="D25" s="287">
        <v>4.4007760000000005</v>
      </c>
      <c r="E25" s="290">
        <v>6.3426841000000005</v>
      </c>
      <c r="F25" s="291">
        <v>0.0518</v>
      </c>
    </row>
    <row r="26" spans="2:6" s="5" customFormat="1" ht="18" customHeight="1" thickBot="1">
      <c r="B26" s="274">
        <v>35</v>
      </c>
      <c r="C26" s="275" t="s">
        <v>67</v>
      </c>
      <c r="D26" s="276">
        <v>2.2519540000000005</v>
      </c>
      <c r="E26" s="276">
        <v>4.43358825</v>
      </c>
      <c r="F26" s="292">
        <v>0.0158</v>
      </c>
    </row>
    <row r="27" spans="2:6" s="5" customFormat="1" ht="18" customHeight="1" thickBot="1">
      <c r="B27" s="213" t="s">
        <v>39</v>
      </c>
      <c r="C27" s="233" t="s">
        <v>40</v>
      </c>
      <c r="D27" s="278" t="s">
        <v>91</v>
      </c>
      <c r="E27" s="280">
        <v>12.1</v>
      </c>
      <c r="F27" s="293">
        <v>0</v>
      </c>
    </row>
    <row r="28" spans="2:6" s="5" customFormat="1" ht="18" customHeight="1" thickBot="1">
      <c r="B28" s="7">
        <v>402</v>
      </c>
      <c r="C28" s="30" t="s">
        <v>33</v>
      </c>
      <c r="D28" s="281" t="s">
        <v>91</v>
      </c>
      <c r="E28" s="276">
        <v>0.46929928646267033</v>
      </c>
      <c r="F28" s="294">
        <v>0</v>
      </c>
    </row>
    <row r="29" spans="2:6" s="5" customFormat="1" ht="18" customHeight="1" thickBot="1">
      <c r="B29" s="28">
        <v>403</v>
      </c>
      <c r="C29" s="32" t="s">
        <v>41</v>
      </c>
      <c r="D29" s="295" t="s">
        <v>91</v>
      </c>
      <c r="E29" s="276">
        <v>11.63070071353733</v>
      </c>
      <c r="F29" s="294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89.833633</v>
      </c>
      <c r="E30" s="280">
        <v>114.48585815000003</v>
      </c>
      <c r="F30" s="298">
        <v>20.310310799999996</v>
      </c>
    </row>
    <row r="31" spans="2:246" s="5" customFormat="1" ht="18.75" customHeight="1" thickBot="1">
      <c r="B31" s="216" t="s">
        <v>44</v>
      </c>
      <c r="C31" s="33" t="s">
        <v>45</v>
      </c>
      <c r="D31" s="278" t="s">
        <v>91</v>
      </c>
      <c r="E31" s="299"/>
      <c r="F31" s="30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278" t="s">
        <v>91</v>
      </c>
      <c r="E32" s="302" t="s">
        <v>91</v>
      </c>
      <c r="F32" s="303" t="s">
        <v>91</v>
      </c>
    </row>
    <row r="33" spans="2:6" s="4" customFormat="1" ht="18" customHeight="1">
      <c r="B33" s="301">
        <v>55</v>
      </c>
      <c r="C33" s="34" t="s">
        <v>47</v>
      </c>
      <c r="D33" s="304"/>
      <c r="E33" s="305"/>
      <c r="F33" s="305"/>
    </row>
    <row r="34" spans="2:6" s="4" customFormat="1" ht="18" customHeight="1">
      <c r="B34" s="263">
        <v>56</v>
      </c>
      <c r="C34" s="9" t="s">
        <v>33</v>
      </c>
      <c r="D34" s="265"/>
      <c r="E34" s="306"/>
      <c r="F34" s="306"/>
    </row>
    <row r="35" spans="2:6" s="4" customFormat="1" ht="18" customHeight="1">
      <c r="B35" s="263">
        <v>551</v>
      </c>
      <c r="C35" s="10" t="s">
        <v>41</v>
      </c>
      <c r="D35" s="265"/>
      <c r="E35" s="306"/>
      <c r="F35" s="306"/>
    </row>
    <row r="36" spans="2:6" s="4" customFormat="1" ht="18" customHeight="1">
      <c r="B36" s="263">
        <v>585</v>
      </c>
      <c r="C36" s="10" t="s">
        <v>65</v>
      </c>
      <c r="D36" s="265"/>
      <c r="E36" s="306"/>
      <c r="F36" s="306"/>
    </row>
    <row r="37" spans="2:6" s="4" customFormat="1" ht="18" customHeight="1">
      <c r="B37" s="301">
        <v>60</v>
      </c>
      <c r="C37" s="35" t="s">
        <v>48</v>
      </c>
      <c r="D37" s="304"/>
      <c r="E37" s="307">
        <v>0</v>
      </c>
      <c r="F37" s="308">
        <v>20.310310799999996</v>
      </c>
    </row>
    <row r="38" spans="2:6" s="4" customFormat="1" ht="18" customHeight="1">
      <c r="B38" s="309" t="s">
        <v>49</v>
      </c>
      <c r="C38" s="35" t="s">
        <v>50</v>
      </c>
      <c r="D38" s="310">
        <v>24.535878999999998</v>
      </c>
      <c r="E38" s="311" t="s">
        <v>91</v>
      </c>
      <c r="F38" s="306"/>
    </row>
    <row r="39" spans="2:6" s="4" customFormat="1" ht="18" customHeight="1">
      <c r="B39" s="312">
        <v>651</v>
      </c>
      <c r="C39" s="9" t="s">
        <v>33</v>
      </c>
      <c r="D39" s="267">
        <v>24.337957999999997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0.197921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114</v>
      </c>
      <c r="D41" s="266">
        <v>0.19760000000000003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65.29775400000001</v>
      </c>
      <c r="E43" s="319">
        <v>114.48585815000003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61.71227900000001</v>
      </c>
      <c r="E45" s="322">
        <v>114.48585815000003</v>
      </c>
      <c r="F45" s="323"/>
    </row>
    <row r="46" spans="4:5" ht="19.5" customHeight="1">
      <c r="D46" s="324"/>
      <c r="E46" s="325"/>
    </row>
    <row r="47" spans="2:6" ht="19.5" customHeight="1" thickBot="1">
      <c r="B47" s="23" t="s">
        <v>53</v>
      </c>
      <c r="C47" s="11"/>
      <c r="D47" s="326"/>
      <c r="E47" s="327"/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14">
        <v>-1.8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0.3290671768779517</v>
      </c>
      <c r="E49" s="331">
        <v>0.041926575714801496</v>
      </c>
      <c r="F49" s="330">
        <v>0.24161007915250618</v>
      </c>
    </row>
    <row r="50" spans="2:6" ht="19.5" customHeight="1" thickBot="1">
      <c r="B50" s="19">
        <v>90</v>
      </c>
      <c r="C50" s="20" t="s">
        <v>56</v>
      </c>
      <c r="D50" s="332">
        <v>0.996258242680378</v>
      </c>
      <c r="E50" s="333">
        <v>1.7467289893657603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130</v>
      </c>
      <c r="C52" s="11"/>
      <c r="D52" s="340">
        <v>65543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3">
      <selection activeCell="H30" sqref="H30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123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17.174</v>
      </c>
      <c r="E10" s="235" t="s">
        <v>131</v>
      </c>
      <c r="F10" s="236" t="s">
        <v>93</v>
      </c>
    </row>
    <row r="11" spans="2:6" s="5" customFormat="1" ht="12.75">
      <c r="B11" s="237"/>
      <c r="C11" s="238" t="s">
        <v>17</v>
      </c>
      <c r="D11" s="239">
        <v>16.07</v>
      </c>
      <c r="E11" s="240" t="s">
        <v>88</v>
      </c>
      <c r="F11" s="241" t="s">
        <v>94</v>
      </c>
    </row>
    <row r="12" spans="2:6" s="5" customFormat="1" ht="13.5" thickBot="1">
      <c r="B12" s="242"/>
      <c r="C12" s="243" t="s">
        <v>20</v>
      </c>
      <c r="D12" s="244">
        <v>27.6005</v>
      </c>
      <c r="E12" s="245" t="s">
        <v>129</v>
      </c>
      <c r="F12" s="246" t="s">
        <v>96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27.6005</v>
      </c>
      <c r="E15" s="257">
        <v>4.8</v>
      </c>
      <c r="F15" s="257">
        <v>4.581683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4.75856732995277</v>
      </c>
      <c r="F16" s="262">
        <v>4.5421348</v>
      </c>
    </row>
    <row r="17" spans="2:6" s="4" customFormat="1" ht="18" customHeight="1">
      <c r="B17" s="263">
        <v>14</v>
      </c>
      <c r="C17" s="264" t="s">
        <v>27</v>
      </c>
      <c r="D17" s="265"/>
      <c r="E17" s="261">
        <v>0.041432670047229364</v>
      </c>
      <c r="F17" s="262">
        <v>0.0395482</v>
      </c>
    </row>
    <row r="18" spans="2:6" s="4" customFormat="1" ht="18" customHeight="1" thickBot="1">
      <c r="B18" s="268">
        <v>145</v>
      </c>
      <c r="C18" s="264" t="s">
        <v>65</v>
      </c>
      <c r="D18" s="265"/>
      <c r="E18" s="261">
        <v>0.0412598078042501</v>
      </c>
      <c r="F18" s="262">
        <v>0.0393832</v>
      </c>
    </row>
    <row r="19" spans="2:6" s="5" customFormat="1" ht="18" customHeight="1" thickBot="1">
      <c r="B19" s="270" t="s">
        <v>29</v>
      </c>
      <c r="C19" s="271" t="s">
        <v>30</v>
      </c>
      <c r="D19" s="272">
        <v>88.45985</v>
      </c>
      <c r="E19" s="272">
        <v>114.98431310000001</v>
      </c>
      <c r="F19" s="273">
        <v>12.712364999999995</v>
      </c>
    </row>
    <row r="20" spans="2:6" s="5" customFormat="1" ht="18" customHeight="1" thickBot="1">
      <c r="B20" s="274">
        <v>25</v>
      </c>
      <c r="C20" s="275" t="s">
        <v>66</v>
      </c>
      <c r="D20" s="276">
        <v>46.130002</v>
      </c>
      <c r="E20" s="276">
        <v>107.13907035</v>
      </c>
      <c r="F20" s="277">
        <v>12.611153999999996</v>
      </c>
    </row>
    <row r="21" spans="2:6" s="5" customFormat="1" ht="18" customHeight="1">
      <c r="B21" s="6">
        <v>100</v>
      </c>
      <c r="C21" s="29" t="s">
        <v>32</v>
      </c>
      <c r="D21" s="293" t="s">
        <v>91</v>
      </c>
      <c r="E21" s="280">
        <v>12.1</v>
      </c>
      <c r="F21" s="280">
        <v>0</v>
      </c>
    </row>
    <row r="22" spans="2:6" s="5" customFormat="1" ht="18" customHeight="1">
      <c r="B22" s="7">
        <v>102</v>
      </c>
      <c r="C22" s="30" t="s">
        <v>33</v>
      </c>
      <c r="D22" s="342" t="s">
        <v>91</v>
      </c>
      <c r="E22" s="283">
        <v>0.46929928646267033</v>
      </c>
      <c r="F22" s="283">
        <v>0</v>
      </c>
    </row>
    <row r="23" spans="2:6" s="5" customFormat="1" ht="18" customHeight="1" thickBot="1">
      <c r="B23" s="8">
        <v>103</v>
      </c>
      <c r="C23" s="31" t="s">
        <v>41</v>
      </c>
      <c r="D23" s="343" t="s">
        <v>91</v>
      </c>
      <c r="E23" s="284">
        <v>11.63070071353733</v>
      </c>
      <c r="F23" s="284">
        <v>0</v>
      </c>
    </row>
    <row r="24" spans="2:6" s="5" customFormat="1" ht="13.5" thickBot="1">
      <c r="B24" s="285">
        <v>991</v>
      </c>
      <c r="C24" s="286" t="s">
        <v>35</v>
      </c>
      <c r="D24" s="287">
        <v>116.06035</v>
      </c>
      <c r="E24" s="287">
        <v>131.8843131</v>
      </c>
      <c r="F24" s="287">
        <v>17.294047999999997</v>
      </c>
    </row>
    <row r="25" spans="2:6" s="5" customFormat="1" ht="18" customHeight="1" thickBot="1">
      <c r="B25" s="288" t="s">
        <v>36</v>
      </c>
      <c r="C25" s="289" t="s">
        <v>37</v>
      </c>
      <c r="D25" s="287">
        <v>4.5408479999999996</v>
      </c>
      <c r="E25" s="290">
        <v>7.4278759999999995</v>
      </c>
      <c r="F25" s="291">
        <v>0.017775</v>
      </c>
    </row>
    <row r="26" spans="2:6" s="5" customFormat="1" ht="18" customHeight="1" thickBot="1">
      <c r="B26" s="274">
        <v>35</v>
      </c>
      <c r="C26" s="275" t="s">
        <v>67</v>
      </c>
      <c r="D26" s="276">
        <v>2.523818</v>
      </c>
      <c r="E26" s="276">
        <v>4.89110425</v>
      </c>
      <c r="F26" s="292">
        <v>0</v>
      </c>
    </row>
    <row r="27" spans="2:8" s="5" customFormat="1" ht="18" customHeight="1" thickBot="1">
      <c r="B27" s="213" t="s">
        <v>39</v>
      </c>
      <c r="C27" s="233" t="s">
        <v>40</v>
      </c>
      <c r="D27" s="278" t="s">
        <v>91</v>
      </c>
      <c r="E27" s="280">
        <v>12.1</v>
      </c>
      <c r="F27" s="293">
        <v>0</v>
      </c>
      <c r="H27" s="341"/>
    </row>
    <row r="28" spans="2:8" s="5" customFormat="1" ht="18" customHeight="1" thickBot="1">
      <c r="B28" s="7">
        <v>402</v>
      </c>
      <c r="C28" s="30" t="s">
        <v>33</v>
      </c>
      <c r="D28" s="281" t="s">
        <v>91</v>
      </c>
      <c r="E28" s="276">
        <v>0.4796414719214003</v>
      </c>
      <c r="F28" s="294">
        <v>0</v>
      </c>
      <c r="H28" s="341"/>
    </row>
    <row r="29" spans="2:8" s="5" customFormat="1" ht="18" customHeight="1" thickBot="1">
      <c r="B29" s="28">
        <v>403</v>
      </c>
      <c r="C29" s="32" t="s">
        <v>41</v>
      </c>
      <c r="D29" s="295" t="s">
        <v>91</v>
      </c>
      <c r="E29" s="276">
        <v>11.620358528078599</v>
      </c>
      <c r="F29" s="294">
        <v>0</v>
      </c>
      <c r="H29" s="341"/>
    </row>
    <row r="30" spans="2:8" s="5" customFormat="1" ht="18.75" customHeight="1" thickBot="1">
      <c r="B30" s="296" t="s">
        <v>42</v>
      </c>
      <c r="C30" s="297" t="s">
        <v>43</v>
      </c>
      <c r="D30" s="287">
        <v>111.5</v>
      </c>
      <c r="E30" s="280">
        <v>112.35643710000002</v>
      </c>
      <c r="F30" s="298">
        <v>17.276272999999996</v>
      </c>
      <c r="H30" s="341"/>
    </row>
    <row r="31" spans="2:246" s="5" customFormat="1" ht="18.75" customHeight="1" thickBot="1">
      <c r="B31" s="216" t="s">
        <v>44</v>
      </c>
      <c r="C31" s="33" t="s">
        <v>45</v>
      </c>
      <c r="D31" s="278" t="s">
        <v>91</v>
      </c>
      <c r="E31" s="299"/>
      <c r="F31" s="30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278" t="s">
        <v>91</v>
      </c>
      <c r="E32" s="302" t="s">
        <v>91</v>
      </c>
      <c r="F32" s="303" t="s">
        <v>91</v>
      </c>
    </row>
    <row r="33" spans="2:6" s="4" customFormat="1" ht="18" customHeight="1">
      <c r="B33" s="301">
        <v>55</v>
      </c>
      <c r="C33" s="34" t="s">
        <v>47</v>
      </c>
      <c r="D33" s="304"/>
      <c r="E33" s="305"/>
      <c r="F33" s="305"/>
    </row>
    <row r="34" spans="2:6" s="4" customFormat="1" ht="18" customHeight="1">
      <c r="B34" s="263">
        <v>56</v>
      </c>
      <c r="C34" s="9" t="s">
        <v>33</v>
      </c>
      <c r="D34" s="265"/>
      <c r="E34" s="306"/>
      <c r="F34" s="306"/>
    </row>
    <row r="35" spans="2:6" s="4" customFormat="1" ht="18" customHeight="1">
      <c r="B35" s="263">
        <v>551</v>
      </c>
      <c r="C35" s="10" t="s">
        <v>41</v>
      </c>
      <c r="D35" s="265"/>
      <c r="E35" s="306"/>
      <c r="F35" s="306"/>
    </row>
    <row r="36" spans="2:6" s="4" customFormat="1" ht="18" customHeight="1">
      <c r="B36" s="263">
        <v>585</v>
      </c>
      <c r="C36" s="10" t="s">
        <v>65</v>
      </c>
      <c r="D36" s="265"/>
      <c r="E36" s="306"/>
      <c r="F36" s="306"/>
    </row>
    <row r="37" spans="2:6" s="4" customFormat="1" ht="18" customHeight="1">
      <c r="B37" s="301">
        <v>60</v>
      </c>
      <c r="C37" s="35" t="s">
        <v>48</v>
      </c>
      <c r="D37" s="304"/>
      <c r="E37" s="307">
        <v>0</v>
      </c>
      <c r="F37" s="308">
        <v>17.276272999999996</v>
      </c>
    </row>
    <row r="38" spans="2:6" s="4" customFormat="1" ht="18" customHeight="1">
      <c r="B38" s="309" t="s">
        <v>49</v>
      </c>
      <c r="C38" s="35" t="s">
        <v>50</v>
      </c>
      <c r="D38" s="310">
        <v>22.908414999999998</v>
      </c>
      <c r="E38" s="311" t="s">
        <v>91</v>
      </c>
      <c r="F38" s="306"/>
    </row>
    <row r="39" spans="2:6" s="4" customFormat="1" ht="18" customHeight="1">
      <c r="B39" s="312">
        <v>651</v>
      </c>
      <c r="C39" s="9" t="s">
        <v>33</v>
      </c>
      <c r="D39" s="267">
        <v>22.710673999999997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0.19774099999999997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114</v>
      </c>
      <c r="D41" s="266">
        <v>0.196916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88.59158500000001</v>
      </c>
      <c r="E43" s="319">
        <v>112.35643710000002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61.71227900000001</v>
      </c>
      <c r="E45" s="322">
        <v>112.35643710000002</v>
      </c>
      <c r="F45" s="323"/>
    </row>
    <row r="46" spans="4:5" ht="19.5" customHeight="1">
      <c r="D46" s="324">
        <v>-58.578633</v>
      </c>
      <c r="E46" s="325"/>
    </row>
    <row r="47" spans="2:6" ht="19.5" customHeight="1" thickBot="1">
      <c r="B47" s="23" t="s">
        <v>53</v>
      </c>
      <c r="C47" s="11"/>
      <c r="D47" s="326"/>
      <c r="E47" s="327" t="s">
        <v>115</v>
      </c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360">
        <v>0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0.24753811659192826</v>
      </c>
      <c r="E49" s="330">
        <v>0.04272118379588595</v>
      </c>
      <c r="F49" s="330">
        <v>0.26520089141911574</v>
      </c>
    </row>
    <row r="50" spans="2:6" ht="19.5" customHeight="1" thickBot="1">
      <c r="B50" s="19">
        <v>90</v>
      </c>
      <c r="C50" s="20" t="s">
        <v>56</v>
      </c>
      <c r="D50" s="332">
        <v>1.345947114142903</v>
      </c>
      <c r="E50" s="333">
        <v>1.7069998495920757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132</v>
      </c>
      <c r="C52" s="11"/>
      <c r="D52" s="340">
        <v>65821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138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17.214</v>
      </c>
      <c r="E10" s="235" t="s">
        <v>143</v>
      </c>
      <c r="F10" s="236" t="s">
        <v>93</v>
      </c>
    </row>
    <row r="11" spans="2:6" s="5" customFormat="1" ht="12.75">
      <c r="B11" s="237"/>
      <c r="C11" s="238" t="s">
        <v>17</v>
      </c>
      <c r="D11" s="239">
        <v>7.56</v>
      </c>
      <c r="E11" s="240" t="s">
        <v>144</v>
      </c>
      <c r="F11" s="241" t="s">
        <v>94</v>
      </c>
    </row>
    <row r="12" spans="2:6" s="5" customFormat="1" ht="13.5" thickBot="1">
      <c r="B12" s="242"/>
      <c r="C12" s="243" t="s">
        <v>20</v>
      </c>
      <c r="D12" s="244">
        <v>13.0061</v>
      </c>
      <c r="E12" s="245" t="s">
        <v>145</v>
      </c>
      <c r="F12" s="246" t="s">
        <v>96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13.0061</v>
      </c>
      <c r="E15" s="257">
        <v>1.7</v>
      </c>
      <c r="F15" s="257">
        <v>2.1590126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1.6738327511381823</v>
      </c>
      <c r="F16" s="262">
        <v>2.1257800000000002</v>
      </c>
    </row>
    <row r="17" spans="2:6" s="4" customFormat="1" ht="18" customHeight="1">
      <c r="B17" s="263">
        <v>14</v>
      </c>
      <c r="C17" s="264" t="s">
        <v>27</v>
      </c>
      <c r="D17" s="265"/>
      <c r="E17" s="261">
        <v>0.026167248861817666</v>
      </c>
      <c r="F17" s="262">
        <v>0.0332326</v>
      </c>
    </row>
    <row r="18" spans="2:6" s="4" customFormat="1" ht="18" customHeight="1" thickBot="1">
      <c r="B18" s="268">
        <v>145</v>
      </c>
      <c r="C18" s="264" t="s">
        <v>139</v>
      </c>
      <c r="D18" s="265"/>
      <c r="E18" s="261">
        <v>0.025636228338824885</v>
      </c>
      <c r="F18" s="262">
        <v>0.0325582</v>
      </c>
    </row>
    <row r="19" spans="2:6" s="5" customFormat="1" ht="18" customHeight="1" thickBot="1">
      <c r="B19" s="270" t="s">
        <v>29</v>
      </c>
      <c r="C19" s="271" t="s">
        <v>30</v>
      </c>
      <c r="D19" s="272">
        <v>90.182694</v>
      </c>
      <c r="E19" s="272">
        <v>116.89357810000001</v>
      </c>
      <c r="F19" s="273">
        <v>8.513879</v>
      </c>
    </row>
    <row r="20" spans="2:6" s="5" customFormat="1" ht="18" customHeight="1" thickBot="1">
      <c r="B20" s="274">
        <v>25</v>
      </c>
      <c r="C20" s="275" t="s">
        <v>140</v>
      </c>
      <c r="D20" s="276">
        <v>49.26382</v>
      </c>
      <c r="E20" s="276">
        <v>101.9296601</v>
      </c>
      <c r="F20" s="277">
        <v>8.448797</v>
      </c>
    </row>
    <row r="21" spans="2:8" s="5" customFormat="1" ht="18" customHeight="1">
      <c r="B21" s="6">
        <v>100</v>
      </c>
      <c r="C21" s="29" t="s">
        <v>32</v>
      </c>
      <c r="D21" s="293" t="s">
        <v>91</v>
      </c>
      <c r="E21" s="280">
        <v>12.1</v>
      </c>
      <c r="F21" s="280">
        <v>0</v>
      </c>
      <c r="H21" s="341"/>
    </row>
    <row r="22" spans="2:8" s="5" customFormat="1" ht="18" customHeight="1">
      <c r="B22" s="7">
        <v>102</v>
      </c>
      <c r="C22" s="30" t="s">
        <v>33</v>
      </c>
      <c r="D22" s="342" t="s">
        <v>91</v>
      </c>
      <c r="E22" s="283">
        <v>0.4796414719214003</v>
      </c>
      <c r="F22" s="283">
        <v>0</v>
      </c>
      <c r="H22" s="341"/>
    </row>
    <row r="23" spans="2:8" s="5" customFormat="1" ht="18" customHeight="1" thickBot="1">
      <c r="B23" s="8">
        <v>103</v>
      </c>
      <c r="C23" s="31" t="s">
        <v>41</v>
      </c>
      <c r="D23" s="343" t="s">
        <v>91</v>
      </c>
      <c r="E23" s="284">
        <v>11.620358528078599</v>
      </c>
      <c r="F23" s="284">
        <v>0</v>
      </c>
      <c r="H23" s="341"/>
    </row>
    <row r="24" spans="2:6" s="5" customFormat="1" ht="13.5" thickBot="1">
      <c r="B24" s="285">
        <v>991</v>
      </c>
      <c r="C24" s="286" t="s">
        <v>35</v>
      </c>
      <c r="D24" s="287">
        <v>103.188794</v>
      </c>
      <c r="E24" s="287">
        <v>130.69357810000002</v>
      </c>
      <c r="F24" s="287">
        <v>10.6728916</v>
      </c>
    </row>
    <row r="25" spans="2:6" s="5" customFormat="1" ht="18" customHeight="1">
      <c r="B25" s="288" t="s">
        <v>36</v>
      </c>
      <c r="C25" s="289" t="s">
        <v>37</v>
      </c>
      <c r="D25" s="272">
        <v>4.662386</v>
      </c>
      <c r="E25" s="290">
        <v>10.714305750000001</v>
      </c>
      <c r="F25" s="291">
        <v>0.07215</v>
      </c>
    </row>
    <row r="26" spans="2:6" s="5" customFormat="1" ht="18" customHeight="1" thickBot="1">
      <c r="B26" s="274">
        <v>35</v>
      </c>
      <c r="C26" s="275" t="s">
        <v>141</v>
      </c>
      <c r="D26" s="276">
        <v>2.652776</v>
      </c>
      <c r="E26" s="276">
        <v>8.700145150000003</v>
      </c>
      <c r="F26" s="292">
        <v>0</v>
      </c>
    </row>
    <row r="27" spans="2:6" s="5" customFormat="1" ht="18" customHeight="1">
      <c r="B27" s="213" t="s">
        <v>39</v>
      </c>
      <c r="C27" s="233" t="s">
        <v>40</v>
      </c>
      <c r="D27" s="344" t="s">
        <v>91</v>
      </c>
      <c r="E27" s="272">
        <v>12.93</v>
      </c>
      <c r="F27" s="345">
        <v>0</v>
      </c>
    </row>
    <row r="28" spans="2:6" s="5" customFormat="1" ht="18" customHeight="1">
      <c r="B28" s="7">
        <v>402</v>
      </c>
      <c r="C28" s="30" t="s">
        <v>33</v>
      </c>
      <c r="D28" s="346" t="s">
        <v>91</v>
      </c>
      <c r="E28" s="347">
        <v>0.21305118513822674</v>
      </c>
      <c r="F28" s="342">
        <v>0</v>
      </c>
    </row>
    <row r="29" spans="2:6" s="5" customFormat="1" ht="18" customHeight="1" thickBot="1">
      <c r="B29" s="28">
        <v>403</v>
      </c>
      <c r="C29" s="32" t="s">
        <v>41</v>
      </c>
      <c r="D29" s="348" t="s">
        <v>91</v>
      </c>
      <c r="E29" s="349">
        <v>12.716948814861773</v>
      </c>
      <c r="F29" s="350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98.5</v>
      </c>
      <c r="E30" s="280">
        <v>107.04927235000002</v>
      </c>
      <c r="F30" s="298">
        <v>10.6007416</v>
      </c>
    </row>
    <row r="31" spans="2:246" s="5" customFormat="1" ht="18.75" customHeight="1">
      <c r="B31" s="216" t="s">
        <v>44</v>
      </c>
      <c r="C31" s="33" t="s">
        <v>45</v>
      </c>
      <c r="D31" s="344" t="s">
        <v>91</v>
      </c>
      <c r="E31" s="351"/>
      <c r="F31" s="35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352" t="s">
        <v>91</v>
      </c>
      <c r="E32" s="353" t="s">
        <v>91</v>
      </c>
      <c r="F32" s="353" t="s">
        <v>91</v>
      </c>
    </row>
    <row r="33" spans="2:6" s="4" customFormat="1" ht="18" customHeight="1">
      <c r="B33" s="301">
        <v>55</v>
      </c>
      <c r="C33" s="34" t="s">
        <v>47</v>
      </c>
      <c r="D33" s="354"/>
      <c r="E33" s="354"/>
      <c r="F33" s="354"/>
    </row>
    <row r="34" spans="2:6" s="4" customFormat="1" ht="18" customHeight="1">
      <c r="B34" s="263">
        <v>56</v>
      </c>
      <c r="C34" s="9" t="s">
        <v>33</v>
      </c>
      <c r="D34" s="355"/>
      <c r="E34" s="355"/>
      <c r="F34" s="355"/>
    </row>
    <row r="35" spans="2:6" s="4" customFormat="1" ht="18" customHeight="1">
      <c r="B35" s="263">
        <v>551</v>
      </c>
      <c r="C35" s="10" t="s">
        <v>41</v>
      </c>
      <c r="D35" s="355"/>
      <c r="E35" s="355"/>
      <c r="F35" s="355"/>
    </row>
    <row r="36" spans="2:6" s="4" customFormat="1" ht="18" customHeight="1">
      <c r="B36" s="263">
        <v>585</v>
      </c>
      <c r="C36" s="10" t="s">
        <v>139</v>
      </c>
      <c r="D36" s="355"/>
      <c r="E36" s="355"/>
      <c r="F36" s="355"/>
    </row>
    <row r="37" spans="2:6" s="4" customFormat="1" ht="18" customHeight="1" thickBot="1">
      <c r="B37" s="301">
        <v>60</v>
      </c>
      <c r="C37" s="35" t="s">
        <v>48</v>
      </c>
      <c r="D37" s="356"/>
      <c r="E37" s="357">
        <v>0</v>
      </c>
      <c r="F37" s="358">
        <v>10.6007416</v>
      </c>
    </row>
    <row r="38" spans="2:6" s="4" customFormat="1" ht="18" customHeight="1">
      <c r="B38" s="309" t="s">
        <v>49</v>
      </c>
      <c r="C38" s="35" t="s">
        <v>50</v>
      </c>
      <c r="D38" s="310">
        <v>10.795062999999999</v>
      </c>
      <c r="E38" s="359" t="s">
        <v>91</v>
      </c>
      <c r="F38" s="300"/>
    </row>
    <row r="39" spans="2:6" s="4" customFormat="1" ht="18" customHeight="1">
      <c r="B39" s="312">
        <v>651</v>
      </c>
      <c r="C39" s="9" t="s">
        <v>33</v>
      </c>
      <c r="D39" s="267">
        <v>10.6289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0.16616299999999998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139</v>
      </c>
      <c r="D41" s="266">
        <v>0.162791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87.704937</v>
      </c>
      <c r="E43" s="319">
        <v>107.04927235000002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85.525233</v>
      </c>
      <c r="E45" s="322">
        <v>107.04927235000002</v>
      </c>
      <c r="F45" s="323"/>
    </row>
    <row r="46" spans="4:5" ht="19.5" customHeight="1">
      <c r="D46" s="324"/>
      <c r="E46" s="325"/>
    </row>
    <row r="47" spans="2:6" ht="19.5" customHeight="1" thickBot="1">
      <c r="B47" s="23" t="s">
        <v>53</v>
      </c>
      <c r="C47" s="11"/>
      <c r="D47" s="326"/>
      <c r="E47" s="327"/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360">
        <v>0.83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0.13204162436548222</v>
      </c>
      <c r="E49" s="330">
        <v>0.015880537650380392</v>
      </c>
      <c r="F49" s="330">
        <v>0.20366618501482955</v>
      </c>
    </row>
    <row r="50" spans="2:6" ht="19.5" customHeight="1" thickBot="1">
      <c r="B50" s="19">
        <v>90</v>
      </c>
      <c r="C50" s="20" t="s">
        <v>56</v>
      </c>
      <c r="D50" s="332">
        <v>1.3212434710971739</v>
      </c>
      <c r="E50" s="333">
        <v>1.6126589564523688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142</v>
      </c>
      <c r="C52" s="11"/>
      <c r="D52" s="340">
        <v>66380.602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D47" sqref="D47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146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17.326</v>
      </c>
      <c r="E10" s="235" t="s">
        <v>148</v>
      </c>
      <c r="F10" s="236" t="s">
        <v>149</v>
      </c>
    </row>
    <row r="11" spans="2:6" s="5" customFormat="1" ht="12.75">
      <c r="B11" s="237"/>
      <c r="C11" s="238" t="s">
        <v>17</v>
      </c>
      <c r="D11" s="239">
        <v>20.01</v>
      </c>
      <c r="E11" s="240" t="s">
        <v>150</v>
      </c>
      <c r="F11" s="241" t="s">
        <v>19</v>
      </c>
    </row>
    <row r="12" spans="2:6" s="5" customFormat="1" ht="13.5" thickBot="1">
      <c r="B12" s="242"/>
      <c r="C12" s="243" t="s">
        <v>20</v>
      </c>
      <c r="D12" s="244">
        <v>34.6751</v>
      </c>
      <c r="E12" s="245" t="s">
        <v>151</v>
      </c>
      <c r="F12" s="246" t="s">
        <v>152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34.6751</v>
      </c>
      <c r="E15" s="257">
        <v>5.39517871196</v>
      </c>
      <c r="F15" s="257">
        <v>5.7560666000000005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5.090131376128175</v>
      </c>
      <c r="F16" s="262">
        <v>5.4306144000000005</v>
      </c>
    </row>
    <row r="17" spans="2:6" s="4" customFormat="1" ht="18" customHeight="1">
      <c r="B17" s="263">
        <v>14</v>
      </c>
      <c r="C17" s="264" t="s">
        <v>27</v>
      </c>
      <c r="D17" s="265"/>
      <c r="E17" s="261">
        <v>0.30504733583182453</v>
      </c>
      <c r="F17" s="262">
        <v>0.3254522</v>
      </c>
    </row>
    <row r="18" spans="2:6" s="4" customFormat="1" ht="18" customHeight="1" thickBot="1">
      <c r="B18" s="268">
        <v>145</v>
      </c>
      <c r="C18" s="264" t="s">
        <v>139</v>
      </c>
      <c r="D18" s="265"/>
      <c r="E18" s="261">
        <v>0.30448926560291134</v>
      </c>
      <c r="F18" s="262">
        <v>0.32485679999999995</v>
      </c>
    </row>
    <row r="19" spans="2:6" s="5" customFormat="1" ht="18" customHeight="1" thickBot="1">
      <c r="B19" s="270" t="s">
        <v>29</v>
      </c>
      <c r="C19" s="271" t="s">
        <v>30</v>
      </c>
      <c r="D19" s="272">
        <v>89.260478</v>
      </c>
      <c r="E19" s="272">
        <v>118.36963554999998</v>
      </c>
      <c r="F19" s="273">
        <v>10.142399999999999</v>
      </c>
    </row>
    <row r="20" spans="2:6" s="5" customFormat="1" ht="18" customHeight="1" thickBot="1">
      <c r="B20" s="274">
        <v>25</v>
      </c>
      <c r="C20" s="275" t="s">
        <v>140</v>
      </c>
      <c r="D20" s="276">
        <v>42.919683</v>
      </c>
      <c r="E20" s="276">
        <v>108.96707089999998</v>
      </c>
      <c r="F20" s="277">
        <v>10.078310999999998</v>
      </c>
    </row>
    <row r="21" spans="2:8" s="5" customFormat="1" ht="18" customHeight="1">
      <c r="B21" s="6">
        <v>100</v>
      </c>
      <c r="C21" s="29" t="s">
        <v>32</v>
      </c>
      <c r="D21" s="293" t="s">
        <v>91</v>
      </c>
      <c r="E21" s="280">
        <v>13.19</v>
      </c>
      <c r="F21" s="280">
        <v>0</v>
      </c>
      <c r="H21" s="341"/>
    </row>
    <row r="22" spans="2:8" s="5" customFormat="1" ht="18" customHeight="1">
      <c r="B22" s="7">
        <v>102</v>
      </c>
      <c r="C22" s="30" t="s">
        <v>33</v>
      </c>
      <c r="D22" s="342" t="s">
        <v>91</v>
      </c>
      <c r="E22" s="283">
        <v>0.21305118513822674</v>
      </c>
      <c r="F22" s="283">
        <v>0</v>
      </c>
      <c r="H22" s="341"/>
    </row>
    <row r="23" spans="2:8" s="5" customFormat="1" ht="18" customHeight="1" thickBot="1">
      <c r="B23" s="8">
        <v>103</v>
      </c>
      <c r="C23" s="31" t="s">
        <v>41</v>
      </c>
      <c r="D23" s="343" t="s">
        <v>91</v>
      </c>
      <c r="E23" s="284">
        <v>12.716948814861773</v>
      </c>
      <c r="F23" s="284">
        <v>0</v>
      </c>
      <c r="H23" s="341"/>
    </row>
    <row r="24" spans="2:6" s="5" customFormat="1" ht="13.5" thickBot="1">
      <c r="B24" s="285">
        <v>991</v>
      </c>
      <c r="C24" s="286" t="s">
        <v>35</v>
      </c>
      <c r="D24" s="287">
        <v>123.935578</v>
      </c>
      <c r="E24" s="287">
        <v>136.95481426196</v>
      </c>
      <c r="F24" s="287">
        <v>15.898466599999999</v>
      </c>
    </row>
    <row r="25" spans="2:6" s="5" customFormat="1" ht="18" customHeight="1">
      <c r="B25" s="288" t="s">
        <v>36</v>
      </c>
      <c r="C25" s="289" t="s">
        <v>37</v>
      </c>
      <c r="D25" s="272">
        <v>3.617111</v>
      </c>
      <c r="E25" s="290">
        <v>8.5462827</v>
      </c>
      <c r="F25" s="291">
        <v>0.09</v>
      </c>
    </row>
    <row r="26" spans="2:6" s="5" customFormat="1" ht="18" customHeight="1" thickBot="1">
      <c r="B26" s="274">
        <v>35</v>
      </c>
      <c r="C26" s="275" t="s">
        <v>141</v>
      </c>
      <c r="D26" s="276">
        <v>1.7164979999999999</v>
      </c>
      <c r="E26" s="276">
        <v>6.11351395</v>
      </c>
      <c r="F26" s="292">
        <v>0</v>
      </c>
    </row>
    <row r="27" spans="2:6" s="5" customFormat="1" ht="18" customHeight="1">
      <c r="B27" s="213" t="s">
        <v>39</v>
      </c>
      <c r="C27" s="233" t="s">
        <v>40</v>
      </c>
      <c r="D27" s="344" t="s">
        <v>91</v>
      </c>
      <c r="E27" s="272">
        <v>13.964</v>
      </c>
      <c r="F27" s="345">
        <v>0</v>
      </c>
    </row>
    <row r="28" spans="2:6" s="5" customFormat="1" ht="18" customHeight="1">
      <c r="B28" s="7">
        <v>402</v>
      </c>
      <c r="C28" s="30" t="s">
        <v>33</v>
      </c>
      <c r="D28" s="346" t="s">
        <v>91</v>
      </c>
      <c r="E28" s="347">
        <v>0.5407158681101791</v>
      </c>
      <c r="F28" s="342">
        <v>0</v>
      </c>
    </row>
    <row r="29" spans="2:6" s="5" customFormat="1" ht="18" customHeight="1" thickBot="1">
      <c r="B29" s="28">
        <v>403</v>
      </c>
      <c r="C29" s="32" t="s">
        <v>41</v>
      </c>
      <c r="D29" s="348" t="s">
        <v>91</v>
      </c>
      <c r="E29" s="349">
        <v>13.42328413188982</v>
      </c>
      <c r="F29" s="350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120.31846700000001</v>
      </c>
      <c r="E30" s="280">
        <v>114.44453156195999</v>
      </c>
      <c r="F30" s="298">
        <v>15.8084666</v>
      </c>
    </row>
    <row r="31" spans="2:246" s="5" customFormat="1" ht="18.75" customHeight="1">
      <c r="B31" s="216" t="s">
        <v>44</v>
      </c>
      <c r="C31" s="33" t="s">
        <v>45</v>
      </c>
      <c r="D31" s="344" t="s">
        <v>91</v>
      </c>
      <c r="E31" s="351"/>
      <c r="F31" s="35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352" t="s">
        <v>91</v>
      </c>
      <c r="E32" s="353" t="s">
        <v>91</v>
      </c>
      <c r="F32" s="353" t="s">
        <v>91</v>
      </c>
    </row>
    <row r="33" spans="2:6" s="4" customFormat="1" ht="18" customHeight="1">
      <c r="B33" s="301">
        <v>55</v>
      </c>
      <c r="C33" s="34" t="s">
        <v>47</v>
      </c>
      <c r="D33" s="354"/>
      <c r="E33" s="354"/>
      <c r="F33" s="354"/>
    </row>
    <row r="34" spans="2:6" s="4" customFormat="1" ht="18" customHeight="1">
      <c r="B34" s="263">
        <v>56</v>
      </c>
      <c r="C34" s="9" t="s">
        <v>33</v>
      </c>
      <c r="D34" s="355"/>
      <c r="E34" s="355"/>
      <c r="F34" s="355"/>
    </row>
    <row r="35" spans="2:6" s="4" customFormat="1" ht="18" customHeight="1">
      <c r="B35" s="263">
        <v>551</v>
      </c>
      <c r="C35" s="10" t="s">
        <v>41</v>
      </c>
      <c r="D35" s="355"/>
      <c r="E35" s="355"/>
      <c r="F35" s="355"/>
    </row>
    <row r="36" spans="2:6" s="4" customFormat="1" ht="18" customHeight="1">
      <c r="B36" s="263">
        <v>585</v>
      </c>
      <c r="C36" s="10" t="s">
        <v>139</v>
      </c>
      <c r="D36" s="355"/>
      <c r="E36" s="355"/>
      <c r="F36" s="355"/>
    </row>
    <row r="37" spans="2:6" s="4" customFormat="1" ht="18" customHeight="1" thickBot="1">
      <c r="B37" s="301">
        <v>60</v>
      </c>
      <c r="C37" s="35" t="s">
        <v>48</v>
      </c>
      <c r="D37" s="356"/>
      <c r="E37" s="357">
        <v>0</v>
      </c>
      <c r="F37" s="358">
        <v>15.8084666</v>
      </c>
    </row>
    <row r="38" spans="2:6" s="4" customFormat="1" ht="18" customHeight="1">
      <c r="B38" s="309" t="s">
        <v>49</v>
      </c>
      <c r="C38" s="35" t="s">
        <v>50</v>
      </c>
      <c r="D38" s="310">
        <v>28.780333</v>
      </c>
      <c r="E38" s="359" t="s">
        <v>91</v>
      </c>
      <c r="F38" s="300"/>
    </row>
    <row r="39" spans="2:6" s="4" customFormat="1" ht="18" customHeight="1">
      <c r="B39" s="312">
        <v>651</v>
      </c>
      <c r="C39" s="9" t="s">
        <v>33</v>
      </c>
      <c r="D39" s="267">
        <v>27.153071999999998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1.6272609999999998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139</v>
      </c>
      <c r="D41" s="266">
        <v>1.6242839999999996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91.53813400000001</v>
      </c>
      <c r="E43" s="319">
        <v>114.44453156195999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89.35843000000001</v>
      </c>
      <c r="E45" s="322">
        <v>114.44453156195999</v>
      </c>
      <c r="F45" s="323"/>
    </row>
    <row r="46" spans="4:5" ht="19.5" customHeight="1">
      <c r="D46" s="324"/>
      <c r="E46" s="325"/>
    </row>
    <row r="47" spans="2:6" ht="19.5" customHeight="1" thickBot="1">
      <c r="B47" s="23" t="s">
        <v>53</v>
      </c>
      <c r="C47" s="11"/>
      <c r="D47" s="326"/>
      <c r="E47" s="327"/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360">
        <v>0.7740000000000009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0.28819433013553936</v>
      </c>
      <c r="E49" s="330">
        <v>0.04714230237413365</v>
      </c>
      <c r="F49" s="330">
        <v>0.36411289884371206</v>
      </c>
    </row>
    <row r="50" spans="2:6" ht="19.5" customHeight="1" thickBot="1">
      <c r="B50" s="19">
        <v>90</v>
      </c>
      <c r="C50" s="20" t="s">
        <v>56</v>
      </c>
      <c r="D50" s="332">
        <v>1.3718546399110894</v>
      </c>
      <c r="E50" s="333">
        <v>1.7151459700470397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147</v>
      </c>
      <c r="C52" s="11"/>
      <c r="D52" s="340">
        <v>66726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L53"/>
  <sheetViews>
    <sheetView zoomScalePageLayoutView="0" workbookViewId="0" topLeftCell="A1">
      <selection activeCell="C4" sqref="C4"/>
    </sheetView>
  </sheetViews>
  <sheetFormatPr defaultColWidth="9.140625" defaultRowHeight="19.5" customHeight="1"/>
  <cols>
    <col min="1" max="1" width="2.00390625" style="0" customWidth="1"/>
    <col min="2" max="2" width="5.00390625" style="2" customWidth="1"/>
    <col min="3" max="3" width="39.8515625" style="0" customWidth="1"/>
    <col min="4" max="4" width="15.421875" style="0" customWidth="1"/>
    <col min="5" max="5" width="18.140625" style="0" customWidth="1"/>
    <col min="6" max="6" width="17.7109375" style="0" customWidth="1"/>
  </cols>
  <sheetData>
    <row r="1" spans="2:6" ht="12.75" customHeight="1">
      <c r="B1" s="201"/>
      <c r="C1" s="202"/>
      <c r="D1" s="202"/>
      <c r="E1" s="202"/>
      <c r="F1" s="202"/>
    </row>
    <row r="2" spans="2:6" s="3" customFormat="1" ht="18.75">
      <c r="B2" s="203"/>
      <c r="D2" s="204" t="s">
        <v>0</v>
      </c>
      <c r="E2" s="205"/>
      <c r="F2" s="206"/>
    </row>
    <row r="3" spans="2:3" s="1" customFormat="1" ht="12.75" customHeight="1">
      <c r="B3" s="207"/>
      <c r="C3" s="208" t="s">
        <v>1</v>
      </c>
    </row>
    <row r="4" spans="2:6" ht="12.75" customHeight="1" thickBot="1">
      <c r="B4" s="209"/>
      <c r="C4" s="208" t="s">
        <v>160</v>
      </c>
      <c r="D4" s="207"/>
      <c r="F4" s="210"/>
    </row>
    <row r="5" spans="2:6" s="5" customFormat="1" ht="12.75">
      <c r="B5" s="211" t="s">
        <v>2</v>
      </c>
      <c r="C5" s="212"/>
      <c r="D5" s="213" t="s">
        <v>3</v>
      </c>
      <c r="E5" s="214" t="s">
        <v>4</v>
      </c>
      <c r="F5" s="215" t="s">
        <v>5</v>
      </c>
    </row>
    <row r="6" spans="2:6" s="5" customFormat="1" ht="12.75">
      <c r="B6" s="216" t="s">
        <v>7</v>
      </c>
      <c r="C6" s="217"/>
      <c r="D6" s="218"/>
      <c r="E6" s="219" t="s">
        <v>8</v>
      </c>
      <c r="F6" s="220" t="s">
        <v>9</v>
      </c>
    </row>
    <row r="7" spans="2:6" s="5" customFormat="1" ht="12.75">
      <c r="B7" s="216" t="s">
        <v>10</v>
      </c>
      <c r="C7" s="217"/>
      <c r="D7" s="218"/>
      <c r="E7" s="221" t="s">
        <v>11</v>
      </c>
      <c r="F7" s="220"/>
    </row>
    <row r="8" spans="2:6" s="5" customFormat="1" ht="13.5" thickBot="1">
      <c r="B8" s="222" t="s">
        <v>12</v>
      </c>
      <c r="C8" s="223" t="s">
        <v>13</v>
      </c>
      <c r="D8" s="224">
        <v>5130</v>
      </c>
      <c r="E8" s="225">
        <v>5230</v>
      </c>
      <c r="F8" s="226">
        <v>5630</v>
      </c>
    </row>
    <row r="9" spans="2:6" s="5" customFormat="1" ht="13.5" thickBot="1">
      <c r="B9" s="227" t="s">
        <v>14</v>
      </c>
      <c r="C9" s="228"/>
      <c r="D9" s="229"/>
      <c r="E9" s="230"/>
      <c r="F9" s="231"/>
    </row>
    <row r="10" spans="2:6" s="5" customFormat="1" ht="12.75">
      <c r="B10" s="232"/>
      <c r="C10" s="233" t="s">
        <v>15</v>
      </c>
      <c r="D10" s="234">
        <v>17.379</v>
      </c>
      <c r="E10" s="235" t="s">
        <v>154</v>
      </c>
      <c r="F10" s="236" t="s">
        <v>149</v>
      </c>
    </row>
    <row r="11" spans="2:6" s="5" customFormat="1" ht="12.75">
      <c r="B11" s="237"/>
      <c r="C11" s="238" t="s">
        <v>17</v>
      </c>
      <c r="D11" s="239">
        <v>10.55</v>
      </c>
      <c r="E11" s="240" t="s">
        <v>158</v>
      </c>
      <c r="F11" s="241" t="s">
        <v>19</v>
      </c>
    </row>
    <row r="12" spans="2:6" s="5" customFormat="1" ht="13.5" thickBot="1">
      <c r="B12" s="242"/>
      <c r="C12" s="243" t="s">
        <v>20</v>
      </c>
      <c r="D12" s="244">
        <v>18.3325</v>
      </c>
      <c r="E12" s="245" t="s">
        <v>159</v>
      </c>
      <c r="F12" s="246" t="s">
        <v>155</v>
      </c>
    </row>
    <row r="13" spans="2:6" s="5" customFormat="1" ht="14.25">
      <c r="B13" s="247" t="s">
        <v>23</v>
      </c>
      <c r="C13" s="248"/>
      <c r="D13" s="249"/>
      <c r="E13" s="250"/>
      <c r="F13" s="250"/>
    </row>
    <row r="14" spans="2:6" s="5" customFormat="1" ht="15" thickBot="1">
      <c r="B14" s="251"/>
      <c r="C14" s="243"/>
      <c r="D14" s="252"/>
      <c r="E14" s="103" t="s">
        <v>113</v>
      </c>
      <c r="F14" s="253"/>
    </row>
    <row r="15" spans="2:6" s="4" customFormat="1" ht="18" customHeight="1" thickBot="1">
      <c r="B15" s="254" t="s">
        <v>24</v>
      </c>
      <c r="C15" s="255" t="s">
        <v>25</v>
      </c>
      <c r="D15" s="256">
        <v>18.3325</v>
      </c>
      <c r="E15" s="257">
        <v>3.293</v>
      </c>
      <c r="F15" s="257">
        <v>3.043195</v>
      </c>
    </row>
    <row r="16" spans="2:6" s="4" customFormat="1" ht="18" customHeight="1">
      <c r="B16" s="258">
        <v>13</v>
      </c>
      <c r="C16" s="259" t="s">
        <v>26</v>
      </c>
      <c r="D16" s="260"/>
      <c r="E16" s="261">
        <v>2.930144175315746</v>
      </c>
      <c r="F16" s="262">
        <v>2.7078651999999996</v>
      </c>
    </row>
    <row r="17" spans="2:6" s="4" customFormat="1" ht="18" customHeight="1">
      <c r="B17" s="263">
        <v>14</v>
      </c>
      <c r="C17" s="264" t="s">
        <v>27</v>
      </c>
      <c r="D17" s="265"/>
      <c r="E17" s="261">
        <v>0.3628558246842547</v>
      </c>
      <c r="F17" s="262">
        <v>0.33532980000000007</v>
      </c>
    </row>
    <row r="18" spans="2:6" s="4" customFormat="1" ht="18" customHeight="1" thickBot="1">
      <c r="B18" s="268">
        <v>145</v>
      </c>
      <c r="C18" s="264" t="s">
        <v>139</v>
      </c>
      <c r="D18" s="265"/>
      <c r="E18" s="261">
        <v>0.36250587793421063</v>
      </c>
      <c r="F18" s="262">
        <v>0.33500640000000004</v>
      </c>
    </row>
    <row r="19" spans="2:6" s="5" customFormat="1" ht="18" customHeight="1" thickBot="1">
      <c r="B19" s="270" t="s">
        <v>29</v>
      </c>
      <c r="C19" s="271" t="s">
        <v>30</v>
      </c>
      <c r="D19" s="272">
        <v>94.20906300000001</v>
      </c>
      <c r="E19" s="272">
        <v>117.22671555000001</v>
      </c>
      <c r="F19" s="273">
        <v>15.111642999999994</v>
      </c>
    </row>
    <row r="20" spans="2:6" s="5" customFormat="1" ht="18" customHeight="1" thickBot="1">
      <c r="B20" s="274">
        <v>25</v>
      </c>
      <c r="C20" s="275" t="s">
        <v>140</v>
      </c>
      <c r="D20" s="276">
        <v>47.37648400000001</v>
      </c>
      <c r="E20" s="276">
        <v>106.73194860000001</v>
      </c>
      <c r="F20" s="277">
        <v>15.007177999999996</v>
      </c>
    </row>
    <row r="21" spans="2:8" s="5" customFormat="1" ht="18" customHeight="1">
      <c r="B21" s="6">
        <v>100</v>
      </c>
      <c r="C21" s="29" t="s">
        <v>32</v>
      </c>
      <c r="D21" s="293" t="s">
        <v>91</v>
      </c>
      <c r="E21" s="280">
        <v>13.964</v>
      </c>
      <c r="F21" s="280">
        <v>0</v>
      </c>
      <c r="H21" s="341"/>
    </row>
    <row r="22" spans="2:8" s="5" customFormat="1" ht="18" customHeight="1">
      <c r="B22" s="7">
        <v>102</v>
      </c>
      <c r="C22" s="30" t="s">
        <v>33</v>
      </c>
      <c r="D22" s="342" t="s">
        <v>91</v>
      </c>
      <c r="E22" s="283">
        <v>0.21305118513822674</v>
      </c>
      <c r="F22" s="283">
        <v>0</v>
      </c>
      <c r="H22" s="341"/>
    </row>
    <row r="23" spans="2:8" s="5" customFormat="1" ht="18" customHeight="1" thickBot="1">
      <c r="B23" s="8">
        <v>103</v>
      </c>
      <c r="C23" s="31" t="s">
        <v>41</v>
      </c>
      <c r="D23" s="343" t="s">
        <v>91</v>
      </c>
      <c r="E23" s="284">
        <v>12.716948814861773</v>
      </c>
      <c r="F23" s="284">
        <v>0</v>
      </c>
      <c r="H23" s="341"/>
    </row>
    <row r="24" spans="2:6" s="5" customFormat="1" ht="13.5" thickBot="1">
      <c r="B24" s="285">
        <v>991</v>
      </c>
      <c r="C24" s="286" t="s">
        <v>35</v>
      </c>
      <c r="D24" s="287">
        <v>112.54156300000001</v>
      </c>
      <c r="E24" s="287">
        <v>134.48371555000003</v>
      </c>
      <c r="F24" s="287">
        <v>18.154837999999994</v>
      </c>
    </row>
    <row r="25" spans="2:6" s="5" customFormat="1" ht="18" customHeight="1">
      <c r="B25" s="288" t="s">
        <v>36</v>
      </c>
      <c r="C25" s="289" t="s">
        <v>37</v>
      </c>
      <c r="D25" s="272">
        <v>3.948859</v>
      </c>
      <c r="E25" s="290">
        <v>12.721076650000004</v>
      </c>
      <c r="F25" s="291">
        <v>0.036</v>
      </c>
    </row>
    <row r="26" spans="2:6" s="5" customFormat="1" ht="18" customHeight="1" thickBot="1">
      <c r="B26" s="274">
        <v>35</v>
      </c>
      <c r="C26" s="275" t="s">
        <v>141</v>
      </c>
      <c r="D26" s="276">
        <v>1.559316</v>
      </c>
      <c r="E26" s="276">
        <v>9.35587325</v>
      </c>
      <c r="F26" s="292">
        <v>0</v>
      </c>
    </row>
    <row r="27" spans="2:6" s="5" customFormat="1" ht="18" customHeight="1">
      <c r="B27" s="213" t="s">
        <v>39</v>
      </c>
      <c r="C27" s="233" t="s">
        <v>40</v>
      </c>
      <c r="D27" s="344" t="s">
        <v>91</v>
      </c>
      <c r="E27" s="272">
        <v>13.295</v>
      </c>
      <c r="F27" s="345">
        <v>0</v>
      </c>
    </row>
    <row r="28" spans="2:6" s="5" customFormat="1" ht="18" customHeight="1">
      <c r="B28" s="7">
        <v>402</v>
      </c>
      <c r="C28" s="30" t="s">
        <v>33</v>
      </c>
      <c r="D28" s="346" t="s">
        <v>91</v>
      </c>
      <c r="E28" s="347">
        <v>0.31073488820807316</v>
      </c>
      <c r="F28" s="342">
        <v>0</v>
      </c>
    </row>
    <row r="29" spans="2:6" s="5" customFormat="1" ht="18" customHeight="1" thickBot="1">
      <c r="B29" s="28">
        <v>403</v>
      </c>
      <c r="C29" s="32" t="s">
        <v>41</v>
      </c>
      <c r="D29" s="348" t="s">
        <v>91</v>
      </c>
      <c r="E29" s="349">
        <v>12.984265111791927</v>
      </c>
      <c r="F29" s="350">
        <v>0</v>
      </c>
    </row>
    <row r="30" spans="2:6" s="5" customFormat="1" ht="18.75" customHeight="1" thickBot="1">
      <c r="B30" s="296" t="s">
        <v>42</v>
      </c>
      <c r="C30" s="297" t="s">
        <v>43</v>
      </c>
      <c r="D30" s="287">
        <v>108.59270400000001</v>
      </c>
      <c r="E30" s="280">
        <v>108.46763890000003</v>
      </c>
      <c r="F30" s="298">
        <v>18.118837999999993</v>
      </c>
    </row>
    <row r="31" spans="2:246" s="5" customFormat="1" ht="18.75" customHeight="1">
      <c r="B31" s="216" t="s">
        <v>44</v>
      </c>
      <c r="C31" s="33" t="s">
        <v>45</v>
      </c>
      <c r="D31" s="344" t="s">
        <v>91</v>
      </c>
      <c r="E31" s="351"/>
      <c r="F31" s="35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2:6" s="4" customFormat="1" ht="18" customHeight="1">
      <c r="B32" s="301">
        <v>53</v>
      </c>
      <c r="C32" s="34" t="s">
        <v>46</v>
      </c>
      <c r="D32" s="352" t="s">
        <v>91</v>
      </c>
      <c r="E32" s="353" t="s">
        <v>91</v>
      </c>
      <c r="F32" s="353" t="s">
        <v>91</v>
      </c>
    </row>
    <row r="33" spans="2:6" s="4" customFormat="1" ht="18" customHeight="1">
      <c r="B33" s="301">
        <v>55</v>
      </c>
      <c r="C33" s="34" t="s">
        <v>47</v>
      </c>
      <c r="D33" s="354"/>
      <c r="E33" s="354"/>
      <c r="F33" s="354"/>
    </row>
    <row r="34" spans="2:6" s="4" customFormat="1" ht="18" customHeight="1">
      <c r="B34" s="263">
        <v>56</v>
      </c>
      <c r="C34" s="9" t="s">
        <v>33</v>
      </c>
      <c r="D34" s="355"/>
      <c r="E34" s="355"/>
      <c r="F34" s="355"/>
    </row>
    <row r="35" spans="2:6" s="4" customFormat="1" ht="18" customHeight="1">
      <c r="B35" s="263">
        <v>551</v>
      </c>
      <c r="C35" s="10" t="s">
        <v>41</v>
      </c>
      <c r="D35" s="355"/>
      <c r="E35" s="355"/>
      <c r="F35" s="355"/>
    </row>
    <row r="36" spans="2:6" s="4" customFormat="1" ht="18" customHeight="1">
      <c r="B36" s="263">
        <v>585</v>
      </c>
      <c r="C36" s="10" t="s">
        <v>139</v>
      </c>
      <c r="D36" s="355"/>
      <c r="E36" s="355"/>
      <c r="F36" s="355"/>
    </row>
    <row r="37" spans="2:6" s="4" customFormat="1" ht="18" customHeight="1" thickBot="1">
      <c r="B37" s="301">
        <v>60</v>
      </c>
      <c r="C37" s="35" t="s">
        <v>48</v>
      </c>
      <c r="D37" s="356"/>
      <c r="E37" s="357">
        <v>0</v>
      </c>
      <c r="F37" s="358">
        <v>18.118837999999993</v>
      </c>
    </row>
    <row r="38" spans="2:6" s="4" customFormat="1" ht="18" customHeight="1">
      <c r="B38" s="309" t="s">
        <v>49</v>
      </c>
      <c r="C38" s="35" t="s">
        <v>50</v>
      </c>
      <c r="D38" s="310">
        <v>15.215974999999998</v>
      </c>
      <c r="E38" s="359" t="s">
        <v>91</v>
      </c>
      <c r="F38" s="300"/>
    </row>
    <row r="39" spans="2:6" s="4" customFormat="1" ht="18" customHeight="1">
      <c r="B39" s="312">
        <v>651</v>
      </c>
      <c r="C39" s="9" t="s">
        <v>33</v>
      </c>
      <c r="D39" s="267">
        <v>13.539325999999999</v>
      </c>
      <c r="E39" s="313" t="s">
        <v>91</v>
      </c>
      <c r="F39" s="306"/>
    </row>
    <row r="40" spans="2:6" s="4" customFormat="1" ht="18" customHeight="1">
      <c r="B40" s="312">
        <v>652</v>
      </c>
      <c r="C40" s="10" t="s">
        <v>41</v>
      </c>
      <c r="D40" s="266">
        <v>1.6766490000000003</v>
      </c>
      <c r="E40" s="314" t="s">
        <v>91</v>
      </c>
      <c r="F40" s="306"/>
    </row>
    <row r="41" spans="2:6" s="4" customFormat="1" ht="18" customHeight="1">
      <c r="B41" s="312">
        <v>655</v>
      </c>
      <c r="C41" s="10" t="s">
        <v>139</v>
      </c>
      <c r="D41" s="266">
        <v>1.675032</v>
      </c>
      <c r="E41" s="315">
        <v>0</v>
      </c>
      <c r="F41" s="306"/>
    </row>
    <row r="42" spans="2:6" s="4" customFormat="1" ht="19.5" customHeight="1">
      <c r="B42" s="263">
        <v>654</v>
      </c>
      <c r="C42" s="25" t="s">
        <v>51</v>
      </c>
      <c r="D42" s="265"/>
      <c r="E42" s="316">
        <v>0</v>
      </c>
      <c r="F42" s="306"/>
    </row>
    <row r="43" spans="2:6" s="4" customFormat="1" ht="19.5" customHeight="1" thickBot="1">
      <c r="B43" s="317">
        <v>70</v>
      </c>
      <c r="C43" s="35" t="s">
        <v>52</v>
      </c>
      <c r="D43" s="318">
        <v>93.37672900000001</v>
      </c>
      <c r="E43" s="319">
        <v>108.46763890000003</v>
      </c>
      <c r="F43" s="306"/>
    </row>
    <row r="44" spans="2:6" s="4" customFormat="1" ht="19.5" customHeight="1">
      <c r="B44" s="263">
        <v>701</v>
      </c>
      <c r="C44" s="9" t="s">
        <v>33</v>
      </c>
      <c r="D44" s="267">
        <v>2.1797039999999996</v>
      </c>
      <c r="E44" s="315">
        <v>0</v>
      </c>
      <c r="F44" s="306"/>
    </row>
    <row r="45" spans="2:6" s="4" customFormat="1" ht="19.5" customHeight="1" thickBot="1">
      <c r="B45" s="320">
        <v>702</v>
      </c>
      <c r="C45" s="36" t="s">
        <v>41</v>
      </c>
      <c r="D45" s="321">
        <v>91.19702500000001</v>
      </c>
      <c r="E45" s="322">
        <v>108.46763890000003</v>
      </c>
      <c r="F45" s="323"/>
    </row>
    <row r="46" spans="4:5" ht="19.5" customHeight="1">
      <c r="D46" s="324">
        <v>-58.578633</v>
      </c>
      <c r="E46" s="325"/>
    </row>
    <row r="47" spans="2:6" ht="19.5" customHeight="1" thickBot="1">
      <c r="B47" s="23" t="s">
        <v>53</v>
      </c>
      <c r="C47" s="11"/>
      <c r="D47" s="326"/>
      <c r="E47" s="327" t="s">
        <v>115</v>
      </c>
      <c r="F47" s="12"/>
    </row>
    <row r="48" spans="2:6" ht="19.5" customHeight="1">
      <c r="B48" s="6">
        <v>45</v>
      </c>
      <c r="C48" s="13" t="s">
        <v>54</v>
      </c>
      <c r="D48" s="328" t="s">
        <v>91</v>
      </c>
      <c r="E48" s="360">
        <v>-0.6690000000000005</v>
      </c>
      <c r="F48" s="329" t="s">
        <v>91</v>
      </c>
    </row>
    <row r="49" spans="2:6" ht="19.5" customHeight="1">
      <c r="B49" s="15">
        <v>80</v>
      </c>
      <c r="C49" s="16" t="s">
        <v>55</v>
      </c>
      <c r="D49" s="330">
        <v>0.16881889228948566</v>
      </c>
      <c r="E49" s="330">
        <v>0.030359285344414365</v>
      </c>
      <c r="F49" s="330">
        <v>0.16795751471479578</v>
      </c>
    </row>
    <row r="50" spans="2:6" ht="19.5" customHeight="1" thickBot="1">
      <c r="B50" s="19">
        <v>90</v>
      </c>
      <c r="C50" s="20" t="s">
        <v>56</v>
      </c>
      <c r="D50" s="332">
        <v>1.394640036442931</v>
      </c>
      <c r="E50" s="333">
        <v>1.6200322445260928</v>
      </c>
      <c r="F50" s="334"/>
    </row>
    <row r="51" spans="2:5" ht="19.5" customHeight="1">
      <c r="B51" s="335" t="s">
        <v>57</v>
      </c>
      <c r="C51" s="336"/>
      <c r="D51" s="337"/>
      <c r="E51" s="338" t="s">
        <v>58</v>
      </c>
    </row>
    <row r="52" spans="2:5" ht="19.5" customHeight="1">
      <c r="B52" s="339" t="s">
        <v>156</v>
      </c>
      <c r="C52" s="11"/>
      <c r="D52" s="340">
        <v>66954</v>
      </c>
      <c r="E52" s="338" t="s">
        <v>59</v>
      </c>
    </row>
    <row r="53" spans="2:5" ht="19.5" customHeight="1">
      <c r="B53" s="24" t="s">
        <v>117</v>
      </c>
      <c r="C53" s="337"/>
      <c r="D53" s="337"/>
      <c r="E53" s="338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9.8515625" style="0" customWidth="1"/>
    <col min="4" max="4" width="41.7109375" style="0" customWidth="1"/>
    <col min="5" max="5" width="18.28125" style="0" customWidth="1"/>
    <col min="6" max="6" width="20.851562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135" t="s">
        <v>0</v>
      </c>
      <c r="C2" s="135"/>
      <c r="D2" s="136"/>
      <c r="E2" s="137"/>
      <c r="F2" s="137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73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101"/>
      <c r="C11" s="101"/>
      <c r="D11" s="101"/>
      <c r="E11" s="131"/>
      <c r="F11" s="101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44">
        <v>16</v>
      </c>
      <c r="E14" s="91" t="s">
        <v>16</v>
      </c>
      <c r="F14" s="92" t="s">
        <v>16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45">
        <v>11</v>
      </c>
      <c r="E15" s="95" t="s">
        <v>18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46">
        <v>18</v>
      </c>
      <c r="E16" s="99" t="s">
        <v>21</v>
      </c>
      <c r="F16" s="100" t="s">
        <v>22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47">
        <v>18</v>
      </c>
      <c r="E20" s="48">
        <v>4</v>
      </c>
      <c r="F20" s="49">
        <v>3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09">
        <v>4</v>
      </c>
      <c r="F21" s="107">
        <v>3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11">
        <v>0</v>
      </c>
      <c r="F22" s="111">
        <v>0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28</v>
      </c>
      <c r="D23" s="110"/>
      <c r="E23" s="111">
        <v>0</v>
      </c>
      <c r="F23" s="112">
        <v>0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51">
        <v>40</v>
      </c>
      <c r="E24" s="52">
        <v>106</v>
      </c>
      <c r="F24" s="53">
        <v>0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31</v>
      </c>
      <c r="D25" s="115">
        <v>17</v>
      </c>
      <c r="E25" s="116">
        <v>106</v>
      </c>
      <c r="F25" s="9">
        <v>0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51"/>
      <c r="E26" s="52">
        <v>2</v>
      </c>
      <c r="F26" s="53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15"/>
      <c r="E27" s="116">
        <v>0</v>
      </c>
      <c r="F27" s="9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15"/>
      <c r="E28" s="116">
        <v>2</v>
      </c>
      <c r="F28" s="9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55">
        <v>58</v>
      </c>
      <c r="E29" s="55">
        <v>112</v>
      </c>
      <c r="F29" s="55">
        <v>3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56">
        <v>3</v>
      </c>
      <c r="E30" s="57">
        <v>7</v>
      </c>
      <c r="F30" s="5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38</v>
      </c>
      <c r="D31" s="115">
        <v>1</v>
      </c>
      <c r="E31" s="116">
        <v>4</v>
      </c>
      <c r="F31" s="9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59"/>
      <c r="E32" s="60">
        <v>1</v>
      </c>
      <c r="F32" s="61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15"/>
      <c r="E33" s="116">
        <v>0</v>
      </c>
      <c r="F33" s="9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15"/>
      <c r="E34" s="116">
        <v>1</v>
      </c>
      <c r="F34" s="9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55">
        <v>55</v>
      </c>
      <c r="E35" s="62">
        <v>104</v>
      </c>
      <c r="F35" s="63">
        <v>3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19">
        <v>0</v>
      </c>
      <c r="E36" s="108"/>
      <c r="F36" s="108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65">
        <v>0</v>
      </c>
      <c r="E37" s="66">
        <v>0</v>
      </c>
      <c r="F37" s="67">
        <v>0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68"/>
      <c r="E38" s="68"/>
      <c r="F38" s="67">
        <v>0</v>
      </c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10"/>
      <c r="E39" s="110"/>
      <c r="F39" s="112">
        <v>0</v>
      </c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10"/>
      <c r="E40" s="110"/>
      <c r="F40" s="112">
        <v>0</v>
      </c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28</v>
      </c>
      <c r="D41" s="110"/>
      <c r="E41" s="110"/>
      <c r="F41" s="112">
        <v>0</v>
      </c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68"/>
      <c r="E42" s="66">
        <v>1</v>
      </c>
      <c r="F42" s="67">
        <v>3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65">
        <v>15</v>
      </c>
      <c r="E43" s="66">
        <v>0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21">
        <v>13</v>
      </c>
      <c r="E44" s="111">
        <v>0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21">
        <v>2</v>
      </c>
      <c r="E45" s="111">
        <v>0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28</v>
      </c>
      <c r="D46" s="121">
        <v>2</v>
      </c>
      <c r="E46" s="111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10"/>
      <c r="E47" s="111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71">
        <v>40</v>
      </c>
      <c r="E48" s="66">
        <v>103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22">
        <v>4</v>
      </c>
      <c r="E49" s="122">
        <v>3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24">
        <v>36</v>
      </c>
      <c r="E50" s="124">
        <v>100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4">
        <v>0</v>
      </c>
      <c r="E54" s="14">
        <v>-1</v>
      </c>
      <c r="F54" s="14">
        <v>0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0.32727272727272727</v>
      </c>
      <c r="E55" s="18">
        <v>0.038461538461538464</v>
      </c>
      <c r="F55" s="18">
        <v>1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0.6522518996836578</v>
      </c>
      <c r="E56" s="37">
        <v>1.6795486416854188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79</v>
      </c>
      <c r="D58" s="38">
        <v>61326</v>
      </c>
      <c r="E58" s="138">
        <v>61326</v>
      </c>
      <c r="F58" s="138">
        <v>61326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Roman,Normal"&amp;12 100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9.8515625" style="0" customWidth="1"/>
    <col min="4" max="4" width="41.42187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135" t="s">
        <v>0</v>
      </c>
      <c r="C2" s="135"/>
      <c r="D2" s="136"/>
      <c r="E2" s="137"/>
      <c r="F2" s="137"/>
      <c r="G2" s="76"/>
      <c r="H2" s="77"/>
      <c r="I2" s="24"/>
      <c r="J2" s="24"/>
      <c r="K2" s="24"/>
    </row>
    <row r="3" spans="1:11" s="3" customFormat="1" ht="9.75" customHeight="1">
      <c r="A3" s="24"/>
      <c r="B3" s="135"/>
      <c r="C3" s="135"/>
      <c r="D3" s="136"/>
      <c r="E3" s="137"/>
      <c r="F3" s="137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72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44">
        <v>19</v>
      </c>
      <c r="E14" s="91" t="s">
        <v>62</v>
      </c>
      <c r="F14" s="92" t="s">
        <v>62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26">
        <v>12.631578947368421</v>
      </c>
      <c r="E15" s="95" t="s">
        <v>18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46">
        <v>24</v>
      </c>
      <c r="E16" s="99" t="s">
        <v>63</v>
      </c>
      <c r="F16" s="100" t="s">
        <v>21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47">
        <v>24</v>
      </c>
      <c r="E20" s="48">
        <v>5</v>
      </c>
      <c r="F20" s="49">
        <v>4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09">
        <v>4</v>
      </c>
      <c r="F21" s="107">
        <v>3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11">
        <v>1</v>
      </c>
      <c r="F22" s="111">
        <v>1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28</v>
      </c>
      <c r="D23" s="110"/>
      <c r="E23" s="111">
        <v>0</v>
      </c>
      <c r="F23" s="112">
        <v>0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51">
        <v>42</v>
      </c>
      <c r="E24" s="52">
        <v>113</v>
      </c>
      <c r="F24" s="53">
        <v>1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31</v>
      </c>
      <c r="D25" s="115">
        <v>20</v>
      </c>
      <c r="E25" s="116">
        <v>113</v>
      </c>
      <c r="F25" s="9">
        <v>0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51"/>
      <c r="E26" s="52">
        <v>1</v>
      </c>
      <c r="F26" s="53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15"/>
      <c r="E27" s="116">
        <v>0</v>
      </c>
      <c r="F27" s="9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15"/>
      <c r="E28" s="116">
        <v>1</v>
      </c>
      <c r="F28" s="9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55">
        <v>66</v>
      </c>
      <c r="E29" s="55">
        <v>119</v>
      </c>
      <c r="F29" s="55">
        <v>5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56">
        <v>3</v>
      </c>
      <c r="E30" s="57">
        <v>4</v>
      </c>
      <c r="F30" s="5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38</v>
      </c>
      <c r="D31" s="115">
        <v>2</v>
      </c>
      <c r="E31" s="116">
        <v>3</v>
      </c>
      <c r="F31" s="9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59"/>
      <c r="E32" s="60">
        <v>0</v>
      </c>
      <c r="F32" s="61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15"/>
      <c r="E33" s="116">
        <v>0</v>
      </c>
      <c r="F33" s="9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15"/>
      <c r="E34" s="116">
        <v>0</v>
      </c>
      <c r="F34" s="9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55">
        <v>63</v>
      </c>
      <c r="E35" s="62">
        <v>115</v>
      </c>
      <c r="F35" s="63">
        <v>5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19">
        <v>0</v>
      </c>
      <c r="E36" s="108"/>
      <c r="F36" s="108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65">
        <v>0</v>
      </c>
      <c r="E37" s="66">
        <v>0</v>
      </c>
      <c r="F37" s="67">
        <v>0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68"/>
      <c r="E38" s="68"/>
      <c r="F38" s="67">
        <v>0</v>
      </c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10"/>
      <c r="E39" s="110"/>
      <c r="F39" s="112">
        <v>0</v>
      </c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10"/>
      <c r="E40" s="110"/>
      <c r="F40" s="112">
        <v>0</v>
      </c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28</v>
      </c>
      <c r="D41" s="110"/>
      <c r="E41" s="110"/>
      <c r="F41" s="112">
        <v>0</v>
      </c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68"/>
      <c r="E42" s="66">
        <v>1</v>
      </c>
      <c r="F42" s="67">
        <v>5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65">
        <v>20</v>
      </c>
      <c r="E43" s="66">
        <v>0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21">
        <v>17</v>
      </c>
      <c r="E44" s="111">
        <v>0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21">
        <v>3</v>
      </c>
      <c r="E45" s="111">
        <v>0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28</v>
      </c>
      <c r="D46" s="121">
        <v>3</v>
      </c>
      <c r="E46" s="111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10"/>
      <c r="E47" s="111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71">
        <v>43</v>
      </c>
      <c r="E48" s="66">
        <v>114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22">
        <v>4</v>
      </c>
      <c r="E49" s="122">
        <v>4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24">
        <v>39</v>
      </c>
      <c r="E50" s="124">
        <v>110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4">
        <v>0</v>
      </c>
      <c r="E54" s="14">
        <v>-1</v>
      </c>
      <c r="F54" s="14">
        <v>0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0.38095238095238093</v>
      </c>
      <c r="E55" s="18">
        <v>0.043478260869565216</v>
      </c>
      <c r="F55" s="18">
        <v>0.8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0.6965254717745202</v>
      </c>
      <c r="E56" s="37">
        <v>1.8466024135417511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80</v>
      </c>
      <c r="D58" s="38">
        <v>61735</v>
      </c>
      <c r="E58" s="138">
        <v>61735</v>
      </c>
      <c r="F58" s="138">
        <v>61735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9.8515625" style="0" customWidth="1"/>
    <col min="4" max="4" width="41.42187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24"/>
      <c r="C2" s="24"/>
      <c r="D2" s="41" t="s">
        <v>0</v>
      </c>
      <c r="E2" s="42"/>
      <c r="F2" s="43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71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44">
        <v>20</v>
      </c>
      <c r="E14" s="91" t="s">
        <v>64</v>
      </c>
      <c r="F14" s="92" t="s">
        <v>64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26">
        <v>11</v>
      </c>
      <c r="E15" s="95" t="s">
        <v>18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46">
        <v>22</v>
      </c>
      <c r="E16" s="99" t="s">
        <v>63</v>
      </c>
      <c r="F16" s="100" t="s">
        <v>21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47">
        <v>22</v>
      </c>
      <c r="E20" s="48">
        <v>5</v>
      </c>
      <c r="F20" s="49">
        <v>4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09">
        <v>4</v>
      </c>
      <c r="F21" s="107">
        <v>3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11">
        <v>1</v>
      </c>
      <c r="F22" s="111">
        <v>1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28</v>
      </c>
      <c r="D23" s="110"/>
      <c r="E23" s="111">
        <v>0</v>
      </c>
      <c r="F23" s="112">
        <v>0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51">
        <v>44</v>
      </c>
      <c r="E24" s="52">
        <v>109</v>
      </c>
      <c r="F24" s="53">
        <v>5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31</v>
      </c>
      <c r="D25" s="115">
        <v>18</v>
      </c>
      <c r="E25" s="116">
        <v>109</v>
      </c>
      <c r="F25" s="9">
        <v>5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51"/>
      <c r="E26" s="52">
        <v>0</v>
      </c>
      <c r="F26" s="53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15"/>
      <c r="E27" s="116">
        <v>0</v>
      </c>
      <c r="F27" s="9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15"/>
      <c r="E28" s="116">
        <v>0</v>
      </c>
      <c r="F28" s="9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55">
        <v>66</v>
      </c>
      <c r="E29" s="55">
        <v>114</v>
      </c>
      <c r="F29" s="55">
        <v>9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56">
        <v>3</v>
      </c>
      <c r="E30" s="57">
        <v>4</v>
      </c>
      <c r="F30" s="5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38</v>
      </c>
      <c r="D31" s="115">
        <v>1</v>
      </c>
      <c r="E31" s="116">
        <v>3</v>
      </c>
      <c r="F31" s="9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59"/>
      <c r="E32" s="60">
        <v>3</v>
      </c>
      <c r="F32" s="61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15"/>
      <c r="E33" s="116">
        <v>0</v>
      </c>
      <c r="F33" s="9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15"/>
      <c r="E34" s="116">
        <v>3</v>
      </c>
      <c r="F34" s="9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55">
        <v>63</v>
      </c>
      <c r="E35" s="62">
        <v>107</v>
      </c>
      <c r="F35" s="63">
        <v>9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19">
        <v>0</v>
      </c>
      <c r="E36" s="108"/>
      <c r="F36" s="108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65">
        <v>0</v>
      </c>
      <c r="E37" s="66">
        <v>0</v>
      </c>
      <c r="F37" s="67">
        <v>0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68"/>
      <c r="E38" s="68"/>
      <c r="F38" s="67">
        <v>0</v>
      </c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10"/>
      <c r="E39" s="110"/>
      <c r="F39" s="112">
        <v>0</v>
      </c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10"/>
      <c r="E40" s="110"/>
      <c r="F40" s="112">
        <v>0</v>
      </c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28</v>
      </c>
      <c r="D41" s="110"/>
      <c r="E41" s="110"/>
      <c r="F41" s="112">
        <v>0</v>
      </c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68"/>
      <c r="E42" s="66">
        <v>0</v>
      </c>
      <c r="F42" s="67">
        <v>9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65">
        <v>18</v>
      </c>
      <c r="E43" s="66">
        <v>0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21">
        <v>15</v>
      </c>
      <c r="E44" s="111">
        <v>0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21">
        <v>3</v>
      </c>
      <c r="E45" s="111">
        <v>0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28</v>
      </c>
      <c r="D46" s="121">
        <v>3</v>
      </c>
      <c r="E46" s="111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10"/>
      <c r="E47" s="111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71">
        <v>45</v>
      </c>
      <c r="E48" s="66">
        <v>107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22">
        <v>3</v>
      </c>
      <c r="E49" s="122">
        <v>4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24">
        <v>42</v>
      </c>
      <c r="E50" s="124">
        <v>103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4">
        <v>0</v>
      </c>
      <c r="E54" s="14">
        <v>3</v>
      </c>
      <c r="F54" s="14">
        <v>0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0.3492063492063492</v>
      </c>
      <c r="E55" s="18">
        <v>0.04672897196261682</v>
      </c>
      <c r="F55" s="18">
        <v>0.4444444444444444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f>D48/(D58/1000)</f>
        <v>0.724287783679382</v>
      </c>
      <c r="E56" s="37">
        <f>E48/(E58/1000)</f>
        <v>1.7221953967487524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81</v>
      </c>
      <c r="D58" s="38">
        <v>62130</v>
      </c>
      <c r="E58" s="138">
        <v>62130</v>
      </c>
      <c r="F58" s="138">
        <v>62130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77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6.7109375" style="0" customWidth="1"/>
    <col min="4" max="4" width="41.710937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24"/>
      <c r="C2" s="24"/>
      <c r="D2" s="41" t="s">
        <v>0</v>
      </c>
      <c r="E2" s="42"/>
      <c r="F2" s="43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70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41" t="s">
        <v>68</v>
      </c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44">
        <v>18</v>
      </c>
      <c r="E14" s="91" t="s">
        <v>64</v>
      </c>
      <c r="F14" s="92" t="s">
        <v>64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26">
        <v>11.666666666666668</v>
      </c>
      <c r="E15" s="95" t="s">
        <v>18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46">
        <v>21</v>
      </c>
      <c r="E16" s="99" t="s">
        <v>63</v>
      </c>
      <c r="F16" s="100" t="s">
        <v>21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47">
        <v>21</v>
      </c>
      <c r="E20" s="48">
        <v>5</v>
      </c>
      <c r="F20" s="49">
        <v>4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09">
        <v>4</v>
      </c>
      <c r="F21" s="107">
        <v>3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11">
        <v>1</v>
      </c>
      <c r="F22" s="111">
        <v>1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65</v>
      </c>
      <c r="D23" s="110"/>
      <c r="E23" s="111">
        <v>0</v>
      </c>
      <c r="F23" s="112">
        <v>1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51">
        <v>42</v>
      </c>
      <c r="E24" s="52">
        <v>103</v>
      </c>
      <c r="F24" s="53">
        <v>6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66</v>
      </c>
      <c r="D25" s="115">
        <v>19</v>
      </c>
      <c r="E25" s="116">
        <v>103</v>
      </c>
      <c r="F25" s="9">
        <v>5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51"/>
      <c r="E26" s="52">
        <v>20</v>
      </c>
      <c r="F26" s="53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15"/>
      <c r="E27" s="116">
        <v>1</v>
      </c>
      <c r="F27" s="9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15"/>
      <c r="E28" s="116">
        <v>19</v>
      </c>
      <c r="F28" s="9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55">
        <v>63</v>
      </c>
      <c r="E29" s="55">
        <v>128</v>
      </c>
      <c r="F29" s="55">
        <v>10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56">
        <v>3</v>
      </c>
      <c r="E30" s="57">
        <v>4</v>
      </c>
      <c r="F30" s="58">
        <v>1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67</v>
      </c>
      <c r="D31" s="115">
        <v>1</v>
      </c>
      <c r="E31" s="116">
        <v>3</v>
      </c>
      <c r="F31" s="9">
        <v>1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59"/>
      <c r="E32" s="60">
        <v>21</v>
      </c>
      <c r="F32" s="61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15"/>
      <c r="E33" s="116">
        <v>1</v>
      </c>
      <c r="F33" s="9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15"/>
      <c r="E34" s="116">
        <v>20</v>
      </c>
      <c r="F34" s="9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55">
        <v>60</v>
      </c>
      <c r="E35" s="62">
        <v>103</v>
      </c>
      <c r="F35" s="63">
        <v>9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19">
        <v>0</v>
      </c>
      <c r="E36" s="108"/>
      <c r="F36" s="108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65">
        <v>0</v>
      </c>
      <c r="E37" s="66">
        <v>0</v>
      </c>
      <c r="F37" s="67">
        <v>0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68"/>
      <c r="E38" s="68"/>
      <c r="F38" s="67"/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10"/>
      <c r="E39" s="110"/>
      <c r="F39" s="112"/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10"/>
      <c r="E40" s="110"/>
      <c r="F40" s="112"/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65</v>
      </c>
      <c r="D41" s="110"/>
      <c r="E41" s="110"/>
      <c r="F41" s="112"/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68"/>
      <c r="E42" s="66">
        <v>0</v>
      </c>
      <c r="F42" s="67">
        <v>9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65">
        <v>18</v>
      </c>
      <c r="E43" s="66">
        <v>0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21">
        <v>15</v>
      </c>
      <c r="E44" s="111">
        <v>0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21">
        <v>3</v>
      </c>
      <c r="E45" s="111">
        <v>0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65</v>
      </c>
      <c r="D46" s="121">
        <v>2</v>
      </c>
      <c r="E46" s="111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10"/>
      <c r="E47" s="111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71">
        <v>42</v>
      </c>
      <c r="E48" s="66">
        <v>103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22">
        <v>3</v>
      </c>
      <c r="E49" s="122">
        <v>4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24">
        <v>39</v>
      </c>
      <c r="E50" s="124">
        <v>99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4">
        <v>0</v>
      </c>
      <c r="E54" s="14">
        <v>1</v>
      </c>
      <c r="F54" s="14">
        <v>0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0.35</v>
      </c>
      <c r="E55" s="18">
        <v>0.04854368932038835</v>
      </c>
      <c r="F55" s="18">
        <v>0.4444444444444444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0.6717957740846783</v>
      </c>
      <c r="E56" s="37">
        <v>1.6474991602552824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82</v>
      </c>
      <c r="D58" s="38">
        <v>62519</v>
      </c>
      <c r="E58" s="138">
        <v>62519</v>
      </c>
      <c r="F58" s="138">
        <v>62519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6.140625" style="0" customWidth="1"/>
    <col min="4" max="4" width="42.2812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24"/>
      <c r="C2" s="24"/>
      <c r="D2" s="41" t="s">
        <v>0</v>
      </c>
      <c r="E2" s="42"/>
      <c r="F2" s="43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69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44">
        <v>18</v>
      </c>
      <c r="E14" s="91" t="s">
        <v>62</v>
      </c>
      <c r="F14" s="92" t="s">
        <v>62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26">
        <v>12.777777777777777</v>
      </c>
      <c r="E15" s="95" t="s">
        <v>19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46">
        <v>23</v>
      </c>
      <c r="E16" s="99" t="s">
        <v>21</v>
      </c>
      <c r="F16" s="100" t="s">
        <v>21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47">
        <v>23</v>
      </c>
      <c r="E20" s="48">
        <v>4</v>
      </c>
      <c r="F20" s="49">
        <v>4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09">
        <v>4</v>
      </c>
      <c r="F21" s="107">
        <v>4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11">
        <v>0</v>
      </c>
      <c r="F22" s="111">
        <v>0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65</v>
      </c>
      <c r="D23" s="110"/>
      <c r="E23" s="111">
        <v>0</v>
      </c>
      <c r="F23" s="112">
        <v>0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51">
        <v>56</v>
      </c>
      <c r="E24" s="52">
        <v>102</v>
      </c>
      <c r="F24" s="53">
        <v>2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66</v>
      </c>
      <c r="D25" s="115">
        <v>26</v>
      </c>
      <c r="E25" s="116">
        <v>100</v>
      </c>
      <c r="F25" s="9">
        <v>2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51"/>
      <c r="E26" s="52">
        <v>21</v>
      </c>
      <c r="F26" s="53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15"/>
      <c r="E27" s="116">
        <v>1</v>
      </c>
      <c r="F27" s="9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15"/>
      <c r="E28" s="116">
        <v>20</v>
      </c>
      <c r="F28" s="9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55">
        <v>79</v>
      </c>
      <c r="E29" s="55">
        <v>127</v>
      </c>
      <c r="F29" s="55">
        <v>6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56">
        <v>4</v>
      </c>
      <c r="E30" s="57">
        <v>5</v>
      </c>
      <c r="F30" s="5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67</v>
      </c>
      <c r="D31" s="115">
        <v>3</v>
      </c>
      <c r="E31" s="116">
        <v>4</v>
      </c>
      <c r="F31" s="9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59"/>
      <c r="E32" s="60">
        <v>20</v>
      </c>
      <c r="F32" s="61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15"/>
      <c r="E33" s="116">
        <v>1</v>
      </c>
      <c r="F33" s="9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15"/>
      <c r="E34" s="116">
        <v>19</v>
      </c>
      <c r="F34" s="9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55">
        <v>75</v>
      </c>
      <c r="E35" s="62">
        <v>102</v>
      </c>
      <c r="F35" s="63">
        <v>6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19">
        <v>0</v>
      </c>
      <c r="E36" s="108"/>
      <c r="F36" s="108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65">
        <v>0</v>
      </c>
      <c r="E37" s="66">
        <v>0</v>
      </c>
      <c r="F37" s="67">
        <v>0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68"/>
      <c r="E38" s="68"/>
      <c r="F38" s="67"/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10"/>
      <c r="E39" s="110"/>
      <c r="F39" s="112"/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10"/>
      <c r="E40" s="110"/>
      <c r="F40" s="112"/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65</v>
      </c>
      <c r="D41" s="110"/>
      <c r="E41" s="110"/>
      <c r="F41" s="112"/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68"/>
      <c r="E42" s="66">
        <v>0</v>
      </c>
      <c r="F42" s="67">
        <v>6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65">
        <v>20</v>
      </c>
      <c r="E43" s="66">
        <v>0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21">
        <v>20</v>
      </c>
      <c r="E44" s="111">
        <v>0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21">
        <v>0</v>
      </c>
      <c r="E45" s="111">
        <v>0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65</v>
      </c>
      <c r="D46" s="121">
        <v>0</v>
      </c>
      <c r="E46" s="111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10"/>
      <c r="E47" s="111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71">
        <v>55</v>
      </c>
      <c r="E48" s="66">
        <v>102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22">
        <v>3</v>
      </c>
      <c r="E49" s="122">
        <v>0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24">
        <v>52</v>
      </c>
      <c r="E50" s="124">
        <v>102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4">
        <v>0</v>
      </c>
      <c r="E54" s="14">
        <v>-1</v>
      </c>
      <c r="F54" s="14">
        <v>0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0.30666666666666664</v>
      </c>
      <c r="E55" s="18">
        <v>0.0392156862745098</v>
      </c>
      <c r="F55" s="18">
        <v>0.6666666666666666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0.8745984797888242</v>
      </c>
      <c r="E56" s="37">
        <v>1.6219826352447284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83</v>
      </c>
      <c r="D58" s="38">
        <v>62886</v>
      </c>
      <c r="E58" s="138">
        <v>62886</v>
      </c>
      <c r="F58" s="138">
        <v>62886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6.140625" style="0" customWidth="1"/>
    <col min="4" max="4" width="42.2812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24"/>
      <c r="C2" s="24"/>
      <c r="D2" s="41" t="s">
        <v>0</v>
      </c>
      <c r="E2" s="42"/>
      <c r="F2" s="43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75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181">
        <v>19</v>
      </c>
      <c r="E14" s="91" t="s">
        <v>84</v>
      </c>
      <c r="F14" s="92" t="s">
        <v>84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82">
        <v>10.526315789473683</v>
      </c>
      <c r="E15" s="95" t="s">
        <v>19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183">
        <v>20</v>
      </c>
      <c r="E16" s="99" t="s">
        <v>22</v>
      </c>
      <c r="F16" s="100" t="s">
        <v>22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47">
        <v>20</v>
      </c>
      <c r="E20" s="153">
        <v>3</v>
      </c>
      <c r="F20" s="49">
        <v>3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54">
        <v>3</v>
      </c>
      <c r="F21" s="107">
        <v>3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55">
        <v>0</v>
      </c>
      <c r="F22" s="111">
        <v>0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65</v>
      </c>
      <c r="D23" s="110"/>
      <c r="E23" s="155">
        <v>0</v>
      </c>
      <c r="F23" s="112">
        <v>0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51">
        <v>62</v>
      </c>
      <c r="E24" s="156">
        <v>107</v>
      </c>
      <c r="F24" s="53">
        <v>4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66</v>
      </c>
      <c r="D25" s="115">
        <v>33</v>
      </c>
      <c r="E25" s="157">
        <v>105</v>
      </c>
      <c r="F25" s="9">
        <v>4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51"/>
      <c r="E26" s="156">
        <v>12.94</v>
      </c>
      <c r="F26" s="53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15"/>
      <c r="E27" s="157">
        <v>0.6470000000000002</v>
      </c>
      <c r="F27" s="9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15"/>
      <c r="E28" s="157">
        <v>12.293</v>
      </c>
      <c r="F28" s="9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55">
        <v>82</v>
      </c>
      <c r="E29" s="142">
        <v>122.94</v>
      </c>
      <c r="F29" s="55">
        <v>7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56">
        <v>5</v>
      </c>
      <c r="E30" s="158">
        <v>6</v>
      </c>
      <c r="F30" s="5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67</v>
      </c>
      <c r="D31" s="115">
        <v>3</v>
      </c>
      <c r="E31" s="157">
        <v>4</v>
      </c>
      <c r="F31" s="9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59"/>
      <c r="E32" s="159">
        <v>13.092</v>
      </c>
      <c r="F32" s="61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15"/>
      <c r="E33" s="157">
        <v>0.6546000000000003</v>
      </c>
      <c r="F33" s="9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15"/>
      <c r="E34" s="157">
        <v>12.4374</v>
      </c>
      <c r="F34" s="9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55">
        <v>77</v>
      </c>
      <c r="E35" s="160">
        <v>103.848</v>
      </c>
      <c r="F35" s="63">
        <v>7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19">
        <v>0</v>
      </c>
      <c r="E36" s="161"/>
      <c r="F36" s="108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65">
        <v>0</v>
      </c>
      <c r="E37" s="162">
        <v>0</v>
      </c>
      <c r="F37" s="67">
        <v>0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68"/>
      <c r="E38" s="146"/>
      <c r="F38" s="67"/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10"/>
      <c r="E39" s="147"/>
      <c r="F39" s="112"/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10"/>
      <c r="E40" s="147"/>
      <c r="F40" s="112"/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65</v>
      </c>
      <c r="D41" s="110"/>
      <c r="E41" s="147"/>
      <c r="F41" s="112"/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68"/>
      <c r="E42" s="162">
        <v>0</v>
      </c>
      <c r="F42" s="67">
        <v>7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65">
        <v>16</v>
      </c>
      <c r="E43" s="162">
        <v>0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21">
        <v>16</v>
      </c>
      <c r="E44" s="155">
        <v>0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21">
        <v>0</v>
      </c>
      <c r="E45" s="155">
        <v>0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65</v>
      </c>
      <c r="D46" s="121">
        <v>0</v>
      </c>
      <c r="E46" s="155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10"/>
      <c r="E47" s="155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71">
        <v>61</v>
      </c>
      <c r="E48" s="162">
        <v>103.848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22">
        <v>3</v>
      </c>
      <c r="E49" s="151">
        <v>0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24">
        <v>58</v>
      </c>
      <c r="E50" s="152">
        <v>103.848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4">
        <v>0</v>
      </c>
      <c r="E54" s="184">
        <v>0.15200000000000102</v>
      </c>
      <c r="F54" s="14">
        <v>0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0.2597402597402597</v>
      </c>
      <c r="E55" s="18">
        <v>0.02888837531777213</v>
      </c>
      <c r="F55" s="18">
        <v>0.42857142857142855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0.9622665320545178</v>
      </c>
      <c r="E56" s="37">
        <v>1.6381877839475012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76</v>
      </c>
      <c r="D58" s="38">
        <v>63392</v>
      </c>
      <c r="E58" s="138">
        <v>63392</v>
      </c>
      <c r="F58" s="138">
        <v>63392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72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6.140625" style="0" customWidth="1"/>
    <col min="4" max="4" width="42.2812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24"/>
      <c r="C2" s="24"/>
      <c r="D2" s="41" t="s">
        <v>0</v>
      </c>
      <c r="E2" s="42"/>
      <c r="F2" s="43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85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185">
        <v>18.7215</v>
      </c>
      <c r="E14" s="91" t="s">
        <v>87</v>
      </c>
      <c r="F14" s="92" t="s">
        <v>87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82">
        <v>12.262265309937774</v>
      </c>
      <c r="E15" s="95" t="s">
        <v>88</v>
      </c>
      <c r="F15" s="96" t="s">
        <v>19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186">
        <v>22.9568</v>
      </c>
      <c r="E16" s="99" t="s">
        <v>89</v>
      </c>
      <c r="F16" s="100" t="s">
        <v>90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179">
        <v>22.9568</v>
      </c>
      <c r="E20" s="153">
        <v>4.5</v>
      </c>
      <c r="F20" s="163">
        <v>4.37101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54">
        <v>3.890313680362205</v>
      </c>
      <c r="F21" s="164">
        <v>3.7788000000000004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55">
        <v>0.6096863196377948</v>
      </c>
      <c r="F22" s="155">
        <v>0.5922099999999997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65</v>
      </c>
      <c r="D23" s="110"/>
      <c r="E23" s="155">
        <v>0.5876602118160662</v>
      </c>
      <c r="F23" s="165">
        <v>0.5922099999999997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140">
        <v>54.942592</v>
      </c>
      <c r="E24" s="156">
        <v>110.90117860000001</v>
      </c>
      <c r="F24" s="166">
        <v>14.280693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66</v>
      </c>
      <c r="D25" s="141">
        <v>26.993642</v>
      </c>
      <c r="E25" s="157">
        <v>106.89465715</v>
      </c>
      <c r="F25" s="167">
        <v>14.280693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172" t="s">
        <v>91</v>
      </c>
      <c r="E26" s="156">
        <v>13.092</v>
      </c>
      <c r="F26" s="166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73" t="s">
        <v>91</v>
      </c>
      <c r="E27" s="157">
        <v>0.5956860000000006</v>
      </c>
      <c r="F27" s="167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73" t="s">
        <v>91</v>
      </c>
      <c r="E28" s="157">
        <v>12.496314</v>
      </c>
      <c r="F28" s="167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142">
        <v>77.899392</v>
      </c>
      <c r="E29" s="142">
        <v>128.49317860000002</v>
      </c>
      <c r="F29" s="142">
        <v>18.651702999999998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143">
        <v>4.258093000000001</v>
      </c>
      <c r="E30" s="158">
        <v>5.767164750000001</v>
      </c>
      <c r="F30" s="16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67</v>
      </c>
      <c r="D31" s="141">
        <v>2.3284</v>
      </c>
      <c r="E31" s="157">
        <v>4.14362755</v>
      </c>
      <c r="F31" s="167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174" t="s">
        <v>91</v>
      </c>
      <c r="E32" s="159">
        <v>14.124</v>
      </c>
      <c r="F32" s="175" t="s">
        <v>91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73" t="s">
        <v>91</v>
      </c>
      <c r="E33" s="157">
        <v>0.6725848800000005</v>
      </c>
      <c r="F33" s="176" t="s">
        <v>91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73" t="s">
        <v>91</v>
      </c>
      <c r="E34" s="157">
        <v>13.45141512</v>
      </c>
      <c r="F34" s="176" t="s">
        <v>91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142">
        <v>73.641299</v>
      </c>
      <c r="E35" s="160">
        <v>108.60201385000002</v>
      </c>
      <c r="F35" s="169">
        <v>18.651702999999998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44" t="s">
        <v>91</v>
      </c>
      <c r="E36" s="161"/>
      <c r="F36" s="161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145" t="s">
        <v>91</v>
      </c>
      <c r="E37" s="177" t="s">
        <v>91</v>
      </c>
      <c r="F37" s="170" t="s">
        <v>91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146"/>
      <c r="E38" s="146"/>
      <c r="F38" s="171"/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47"/>
      <c r="E39" s="147"/>
      <c r="F39" s="165"/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47"/>
      <c r="E40" s="147"/>
      <c r="F40" s="165"/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65</v>
      </c>
      <c r="D41" s="147"/>
      <c r="E41" s="147"/>
      <c r="F41" s="165"/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146"/>
      <c r="E42" s="162">
        <v>0</v>
      </c>
      <c r="F42" s="171">
        <v>18.651702999999998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148">
        <v>21.85505</v>
      </c>
      <c r="E43" s="177" t="s">
        <v>91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49">
        <v>18.894000000000002</v>
      </c>
      <c r="E44" s="178" t="s">
        <v>91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49">
        <v>2.9610499999999966</v>
      </c>
      <c r="E45" s="178" t="s">
        <v>91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65</v>
      </c>
      <c r="D46" s="149">
        <v>1.4805249999999983</v>
      </c>
      <c r="E46" s="155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47"/>
      <c r="E47" s="155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150">
        <v>51.786249000000005</v>
      </c>
      <c r="E48" s="162">
        <v>108.60201385000002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51">
        <v>3.532</v>
      </c>
      <c r="E49" s="151">
        <v>0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52">
        <v>48.254249</v>
      </c>
      <c r="E50" s="152">
        <v>108.60201385000002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39" t="s">
        <v>91</v>
      </c>
      <c r="E54" s="184">
        <v>1.032</v>
      </c>
      <c r="F54" s="139" t="s">
        <v>91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0.31173811857935857</v>
      </c>
      <c r="E55" s="18">
        <v>0.041435695715692285</v>
      </c>
      <c r="F55" s="18">
        <v>0.23434911010538825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0.8122938178692488</v>
      </c>
      <c r="E56" s="37">
        <v>1.7034781657676257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86</v>
      </c>
      <c r="D58" s="38">
        <v>63937</v>
      </c>
      <c r="E58" s="38">
        <v>63937</v>
      </c>
      <c r="F58" s="38">
        <v>63937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180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6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0" customWidth="1"/>
    <col min="2" max="2" width="5.00390625" style="2" customWidth="1"/>
    <col min="3" max="3" width="36.140625" style="0" customWidth="1"/>
    <col min="4" max="4" width="42.28125" style="0" customWidth="1"/>
    <col min="5" max="5" width="17.7109375" style="0" customWidth="1"/>
    <col min="6" max="6" width="20.421875" style="0" customWidth="1"/>
    <col min="7" max="8" width="9.57421875" style="0" customWidth="1"/>
  </cols>
  <sheetData>
    <row r="1" spans="1:11" ht="12.75" customHeight="1">
      <c r="A1" s="72"/>
      <c r="B1" s="74"/>
      <c r="C1" s="72"/>
      <c r="D1" s="72"/>
      <c r="E1" s="72"/>
      <c r="F1" s="72"/>
      <c r="G1" s="72"/>
      <c r="H1" s="75"/>
      <c r="I1" s="72"/>
      <c r="J1" s="72"/>
      <c r="K1" s="72"/>
    </row>
    <row r="2" spans="1:11" s="3" customFormat="1" ht="15.75">
      <c r="A2" s="24"/>
      <c r="B2" s="24"/>
      <c r="C2" s="24"/>
      <c r="D2" s="41" t="s">
        <v>0</v>
      </c>
      <c r="E2" s="42"/>
      <c r="F2" s="43"/>
      <c r="G2" s="76"/>
      <c r="H2" s="77"/>
      <c r="I2" s="24"/>
      <c r="J2" s="24"/>
      <c r="K2" s="24"/>
    </row>
    <row r="3" spans="1:11" s="3" customFormat="1" ht="9.75" customHeight="1">
      <c r="A3" s="24"/>
      <c r="B3" s="24"/>
      <c r="C3" s="24"/>
      <c r="D3" s="41"/>
      <c r="E3" s="42"/>
      <c r="F3" s="43"/>
      <c r="G3" s="76"/>
      <c r="H3" s="77"/>
      <c r="I3" s="24"/>
      <c r="J3" s="24"/>
      <c r="K3" s="24"/>
    </row>
    <row r="4" spans="1:11" s="3" customFormat="1" ht="9.75" customHeight="1">
      <c r="A4" s="24"/>
      <c r="B4" s="24"/>
      <c r="C4" s="24"/>
      <c r="D4" s="41"/>
      <c r="E4" s="42"/>
      <c r="F4" s="43"/>
      <c r="G4" s="76"/>
      <c r="H4" s="77"/>
      <c r="I4" s="24"/>
      <c r="J4" s="24"/>
      <c r="K4" s="24"/>
    </row>
    <row r="5" spans="1:11" s="1" customFormat="1" ht="12.75" customHeight="1">
      <c r="A5" s="24"/>
      <c r="B5" s="24" t="s">
        <v>1</v>
      </c>
      <c r="C5" s="78"/>
      <c r="D5" s="78" t="s">
        <v>74</v>
      </c>
      <c r="E5" s="24"/>
      <c r="F5" s="24" t="s">
        <v>92</v>
      </c>
      <c r="H5" s="75"/>
      <c r="I5" s="24"/>
      <c r="J5" s="24"/>
      <c r="K5" s="24"/>
    </row>
    <row r="6" spans="1:11" ht="12.75" customHeight="1" thickBot="1">
      <c r="A6" s="72"/>
      <c r="B6" s="72"/>
      <c r="C6" s="78"/>
      <c r="D6" s="24"/>
      <c r="E6" s="72"/>
      <c r="F6" s="79"/>
      <c r="G6" s="24"/>
      <c r="H6" s="77"/>
      <c r="I6" s="72"/>
      <c r="J6" s="72"/>
      <c r="K6" s="72"/>
    </row>
    <row r="7" spans="1:11" s="5" customFormat="1" ht="15">
      <c r="A7" s="72"/>
      <c r="B7" s="44" t="s">
        <v>2</v>
      </c>
      <c r="C7" s="80"/>
      <c r="D7" s="44" t="s">
        <v>3</v>
      </c>
      <c r="E7" s="81" t="s">
        <v>4</v>
      </c>
      <c r="F7" s="82" t="s">
        <v>5</v>
      </c>
      <c r="G7" s="26" t="s">
        <v>6</v>
      </c>
      <c r="H7" s="26"/>
      <c r="I7" s="72"/>
      <c r="J7" s="72"/>
      <c r="K7" s="72"/>
    </row>
    <row r="8" spans="1:11" s="5" customFormat="1" ht="15">
      <c r="A8" s="72"/>
      <c r="B8" s="45" t="s">
        <v>7</v>
      </c>
      <c r="C8" s="83"/>
      <c r="D8" s="75"/>
      <c r="E8" s="84" t="s">
        <v>8</v>
      </c>
      <c r="F8" s="85" t="s">
        <v>9</v>
      </c>
      <c r="G8" s="26"/>
      <c r="H8" s="26"/>
      <c r="I8" s="72"/>
      <c r="J8" s="72"/>
      <c r="K8" s="72"/>
    </row>
    <row r="9" spans="1:11" s="5" customFormat="1" ht="15">
      <c r="A9" s="72"/>
      <c r="B9" s="45" t="s">
        <v>10</v>
      </c>
      <c r="C9" s="83"/>
      <c r="D9" s="75"/>
      <c r="E9" s="86" t="s">
        <v>11</v>
      </c>
      <c r="F9" s="85"/>
      <c r="G9" s="26"/>
      <c r="H9" s="26"/>
      <c r="I9" s="72"/>
      <c r="J9" s="72"/>
      <c r="K9" s="72"/>
    </row>
    <row r="10" spans="1:11" s="5" customFormat="1" ht="15.75" thickBot="1">
      <c r="A10" s="72"/>
      <c r="B10" s="46" t="s">
        <v>12</v>
      </c>
      <c r="C10" s="87" t="s">
        <v>13</v>
      </c>
      <c r="D10" s="88">
        <v>5130</v>
      </c>
      <c r="E10" s="70">
        <v>5230</v>
      </c>
      <c r="F10" s="87">
        <v>5630</v>
      </c>
      <c r="G10" s="43"/>
      <c r="H10" s="43"/>
      <c r="I10" s="72"/>
      <c r="J10" s="72"/>
      <c r="K10" s="72"/>
    </row>
    <row r="11" spans="1:11" s="5" customFormat="1" ht="15">
      <c r="A11" s="72"/>
      <c r="B11" s="26"/>
      <c r="C11" s="26"/>
      <c r="D11" s="26"/>
      <c r="E11" s="132"/>
      <c r="F11" s="26"/>
      <c r="G11" s="43"/>
      <c r="H11" s="43"/>
      <c r="I11" s="72"/>
      <c r="J11" s="72"/>
      <c r="K11" s="72"/>
    </row>
    <row r="12" spans="1:11" s="5" customFormat="1" ht="15">
      <c r="A12" s="72"/>
      <c r="B12" s="133" t="s">
        <v>14</v>
      </c>
      <c r="C12" s="26"/>
      <c r="D12" s="26"/>
      <c r="E12" s="132"/>
      <c r="F12" s="26"/>
      <c r="G12" s="43"/>
      <c r="H12" s="43"/>
      <c r="I12" s="72"/>
      <c r="J12" s="72"/>
      <c r="K12" s="72"/>
    </row>
    <row r="13" spans="1:11" s="5" customFormat="1" ht="15.75" thickBot="1">
      <c r="A13" s="72"/>
      <c r="C13" s="129"/>
      <c r="D13" s="103"/>
      <c r="E13" s="129"/>
      <c r="F13" s="130"/>
      <c r="G13" s="89"/>
      <c r="H13" s="26"/>
      <c r="I13" s="72"/>
      <c r="J13" s="72"/>
      <c r="K13" s="72"/>
    </row>
    <row r="14" spans="1:11" s="5" customFormat="1" ht="15">
      <c r="A14" s="72"/>
      <c r="B14" s="90"/>
      <c r="C14" s="61" t="s">
        <v>15</v>
      </c>
      <c r="D14" s="185">
        <v>18.9115</v>
      </c>
      <c r="E14" s="91" t="s">
        <v>93</v>
      </c>
      <c r="F14" s="92" t="s">
        <v>93</v>
      </c>
      <c r="G14" s="26"/>
      <c r="H14" s="26"/>
      <c r="I14" s="72"/>
      <c r="J14" s="72"/>
      <c r="K14" s="72"/>
    </row>
    <row r="15" spans="1:11" s="5" customFormat="1" ht="15">
      <c r="A15" s="72"/>
      <c r="B15" s="93"/>
      <c r="C15" s="94" t="s">
        <v>17</v>
      </c>
      <c r="D15" s="182">
        <v>15.911482431324854</v>
      </c>
      <c r="E15" s="95" t="s">
        <v>18</v>
      </c>
      <c r="F15" s="96" t="s">
        <v>94</v>
      </c>
      <c r="G15" s="26"/>
      <c r="H15" s="26"/>
      <c r="I15" s="72"/>
      <c r="J15" s="72"/>
      <c r="K15" s="72"/>
    </row>
    <row r="16" spans="1:11" s="5" customFormat="1" ht="15.75" thickBot="1">
      <c r="A16" s="72"/>
      <c r="B16" s="97"/>
      <c r="C16" s="98" t="s">
        <v>20</v>
      </c>
      <c r="D16" s="186">
        <v>30.091</v>
      </c>
      <c r="E16" s="99" t="s">
        <v>95</v>
      </c>
      <c r="F16" s="100" t="s">
        <v>96</v>
      </c>
      <c r="G16" s="26"/>
      <c r="H16" s="26"/>
      <c r="I16" s="72"/>
      <c r="J16" s="72"/>
      <c r="K16" s="72"/>
    </row>
    <row r="17" spans="1:11" s="5" customFormat="1" ht="15">
      <c r="A17" s="72"/>
      <c r="B17" s="127"/>
      <c r="C17" s="77"/>
      <c r="D17" s="26"/>
      <c r="E17" s="128"/>
      <c r="F17" s="128"/>
      <c r="G17" s="26"/>
      <c r="H17" s="26"/>
      <c r="I17" s="72"/>
      <c r="J17" s="72"/>
      <c r="K17" s="72"/>
    </row>
    <row r="18" spans="1:11" s="5" customFormat="1" ht="15">
      <c r="A18" s="72"/>
      <c r="B18" s="27" t="s">
        <v>23</v>
      </c>
      <c r="C18" s="72"/>
      <c r="D18" s="26"/>
      <c r="E18" s="26"/>
      <c r="F18" s="26"/>
      <c r="G18" s="26"/>
      <c r="H18" s="26"/>
      <c r="I18" s="72"/>
      <c r="J18" s="72"/>
      <c r="K18" s="72"/>
    </row>
    <row r="19" spans="1:11" s="5" customFormat="1" ht="15.75" thickBot="1">
      <c r="A19" s="72"/>
      <c r="B19" s="102"/>
      <c r="C19" s="134" t="s">
        <v>61</v>
      </c>
      <c r="D19" s="103"/>
      <c r="E19" s="26"/>
      <c r="F19" s="103"/>
      <c r="G19" s="26"/>
      <c r="H19" s="26"/>
      <c r="I19" s="72"/>
      <c r="J19" s="72"/>
      <c r="K19" s="72"/>
    </row>
    <row r="20" spans="1:11" s="4" customFormat="1" ht="15" customHeight="1" thickBot="1">
      <c r="A20" s="104"/>
      <c r="B20" s="105" t="s">
        <v>24</v>
      </c>
      <c r="C20" s="49" t="s">
        <v>25</v>
      </c>
      <c r="D20" s="179">
        <v>30.091</v>
      </c>
      <c r="E20" s="153">
        <v>7</v>
      </c>
      <c r="F20" s="163">
        <v>4.995106</v>
      </c>
      <c r="G20" s="89"/>
      <c r="H20" s="89"/>
      <c r="I20" s="72"/>
      <c r="J20" s="72"/>
      <c r="K20" s="104"/>
    </row>
    <row r="21" spans="1:11" s="4" customFormat="1" ht="15" customHeight="1">
      <c r="A21" s="104"/>
      <c r="B21" s="106">
        <v>13</v>
      </c>
      <c r="C21" s="107" t="s">
        <v>26</v>
      </c>
      <c r="D21" s="108"/>
      <c r="E21" s="154">
        <v>6.989931705153004</v>
      </c>
      <c r="F21" s="164">
        <v>4.987921399999999</v>
      </c>
      <c r="G21" s="89"/>
      <c r="H21" s="89"/>
      <c r="I21" s="72"/>
      <c r="J21" s="72"/>
      <c r="K21" s="104"/>
    </row>
    <row r="22" spans="1:11" s="4" customFormat="1" ht="15" customHeight="1">
      <c r="A22" s="104"/>
      <c r="B22" s="50">
        <v>14</v>
      </c>
      <c r="C22" s="25" t="s">
        <v>27</v>
      </c>
      <c r="D22" s="110"/>
      <c r="E22" s="155">
        <v>0.010068294846996118</v>
      </c>
      <c r="F22" s="155">
        <v>0.0071846000000004295</v>
      </c>
      <c r="G22" s="89"/>
      <c r="H22" s="89"/>
      <c r="I22" s="72"/>
      <c r="J22" s="72"/>
      <c r="K22" s="104"/>
    </row>
    <row r="23" spans="1:11" s="4" customFormat="1" ht="15" customHeight="1" thickBot="1">
      <c r="A23" s="104"/>
      <c r="B23" s="50">
        <v>145</v>
      </c>
      <c r="C23" s="25" t="s">
        <v>65</v>
      </c>
      <c r="D23" s="110"/>
      <c r="E23" s="155">
        <v>0.00967844227677448</v>
      </c>
      <c r="F23" s="165">
        <v>0.007178883700560058</v>
      </c>
      <c r="G23" s="89"/>
      <c r="H23" s="89"/>
      <c r="I23" s="72"/>
      <c r="J23" s="72"/>
      <c r="K23" s="104"/>
    </row>
    <row r="24" spans="1:11" s="5" customFormat="1" ht="15" customHeight="1">
      <c r="A24" s="72"/>
      <c r="B24" s="113" t="s">
        <v>29</v>
      </c>
      <c r="C24" s="53" t="s">
        <v>30</v>
      </c>
      <c r="D24" s="140">
        <v>55.906615</v>
      </c>
      <c r="E24" s="156">
        <v>114.51308645</v>
      </c>
      <c r="F24" s="166">
        <v>12.694307</v>
      </c>
      <c r="G24" s="75"/>
      <c r="H24" s="75"/>
      <c r="I24" s="72"/>
      <c r="J24" s="72"/>
      <c r="K24" s="72"/>
    </row>
    <row r="25" spans="1:11" s="5" customFormat="1" ht="15" customHeight="1" thickBot="1">
      <c r="A25" s="72"/>
      <c r="B25" s="114">
        <v>25</v>
      </c>
      <c r="C25" s="10" t="s">
        <v>66</v>
      </c>
      <c r="D25" s="141">
        <v>29.851208999999997</v>
      </c>
      <c r="E25" s="157">
        <v>110.07904655000002</v>
      </c>
      <c r="F25" s="167">
        <v>12.684207</v>
      </c>
      <c r="G25" s="75"/>
      <c r="H25" s="75"/>
      <c r="I25" s="72"/>
      <c r="J25" s="72"/>
      <c r="K25" s="72"/>
    </row>
    <row r="26" spans="1:11" s="5" customFormat="1" ht="15" customHeight="1">
      <c r="A26" s="72"/>
      <c r="B26" s="6">
        <v>100</v>
      </c>
      <c r="C26" s="29" t="s">
        <v>32</v>
      </c>
      <c r="D26" s="172" t="s">
        <v>91</v>
      </c>
      <c r="E26" s="156">
        <v>14.124</v>
      </c>
      <c r="F26" s="166">
        <v>0</v>
      </c>
      <c r="G26" s="75"/>
      <c r="H26" s="75"/>
      <c r="I26" s="72"/>
      <c r="J26" s="72"/>
      <c r="K26" s="72"/>
    </row>
    <row r="27" spans="1:11" s="5" customFormat="1" ht="15" customHeight="1">
      <c r="A27" s="72"/>
      <c r="B27" s="7">
        <v>102</v>
      </c>
      <c r="C27" s="30" t="s">
        <v>33</v>
      </c>
      <c r="D27" s="173" t="s">
        <v>91</v>
      </c>
      <c r="E27" s="157">
        <v>0.6725848800000005</v>
      </c>
      <c r="F27" s="167">
        <v>0</v>
      </c>
      <c r="G27" s="75"/>
      <c r="H27" s="75"/>
      <c r="I27" s="72"/>
      <c r="J27" s="72"/>
      <c r="K27" s="72"/>
    </row>
    <row r="28" spans="1:11" s="5" customFormat="1" ht="15" customHeight="1" thickBot="1">
      <c r="A28" s="72"/>
      <c r="B28" s="8">
        <v>103</v>
      </c>
      <c r="C28" s="31" t="s">
        <v>34</v>
      </c>
      <c r="D28" s="173" t="s">
        <v>91</v>
      </c>
      <c r="E28" s="157">
        <v>13.45141512</v>
      </c>
      <c r="F28" s="167">
        <v>0</v>
      </c>
      <c r="G28" s="75"/>
      <c r="H28" s="75"/>
      <c r="I28" s="72"/>
      <c r="J28" s="72"/>
      <c r="K28" s="72"/>
    </row>
    <row r="29" spans="1:11" s="5" customFormat="1" ht="15" customHeight="1" thickBot="1">
      <c r="A29" s="72"/>
      <c r="B29" s="54">
        <v>991</v>
      </c>
      <c r="C29" s="117" t="s">
        <v>35</v>
      </c>
      <c r="D29" s="142">
        <v>85.997615</v>
      </c>
      <c r="E29" s="142">
        <v>135.63708645</v>
      </c>
      <c r="F29" s="142">
        <v>17.689413000000002</v>
      </c>
      <c r="G29" s="75"/>
      <c r="H29" s="75"/>
      <c r="I29" s="72"/>
      <c r="J29" s="72"/>
      <c r="K29" s="72"/>
    </row>
    <row r="30" spans="1:11" s="5" customFormat="1" ht="15" customHeight="1">
      <c r="A30" s="72"/>
      <c r="B30" s="118" t="s">
        <v>36</v>
      </c>
      <c r="C30" s="58" t="s">
        <v>37</v>
      </c>
      <c r="D30" s="143">
        <v>3.377796</v>
      </c>
      <c r="E30" s="158">
        <v>5.361203100000001</v>
      </c>
      <c r="F30" s="168">
        <v>0</v>
      </c>
      <c r="G30" s="75"/>
      <c r="H30" s="75"/>
      <c r="I30" s="72"/>
      <c r="J30" s="72"/>
      <c r="K30" s="72"/>
    </row>
    <row r="31" spans="1:11" s="5" customFormat="1" ht="15" customHeight="1" thickBot="1">
      <c r="A31" s="72"/>
      <c r="B31" s="114">
        <v>35</v>
      </c>
      <c r="C31" s="10" t="s">
        <v>67</v>
      </c>
      <c r="D31" s="141">
        <v>1.675782</v>
      </c>
      <c r="E31" s="157">
        <v>3.7461902</v>
      </c>
      <c r="F31" s="167">
        <v>0</v>
      </c>
      <c r="G31" s="75"/>
      <c r="H31" s="75"/>
      <c r="I31" s="72"/>
      <c r="J31" s="72"/>
      <c r="K31" s="72"/>
    </row>
    <row r="32" spans="1:11" s="5" customFormat="1" ht="15" customHeight="1">
      <c r="A32" s="72"/>
      <c r="B32" s="44" t="s">
        <v>39</v>
      </c>
      <c r="C32" s="61" t="s">
        <v>40</v>
      </c>
      <c r="D32" s="174" t="s">
        <v>91</v>
      </c>
      <c r="E32" s="159">
        <v>14.309</v>
      </c>
      <c r="F32" s="175">
        <v>0</v>
      </c>
      <c r="G32" s="75"/>
      <c r="H32" s="75"/>
      <c r="I32" s="72"/>
      <c r="J32" s="72"/>
      <c r="K32" s="72"/>
    </row>
    <row r="33" spans="1:11" s="5" customFormat="1" ht="15" customHeight="1">
      <c r="A33" s="72"/>
      <c r="B33" s="7">
        <v>402</v>
      </c>
      <c r="C33" s="30" t="s">
        <v>33</v>
      </c>
      <c r="D33" s="173" t="s">
        <v>91</v>
      </c>
      <c r="E33" s="157">
        <v>0.8408660455403769</v>
      </c>
      <c r="F33" s="176">
        <v>0</v>
      </c>
      <c r="G33" s="75"/>
      <c r="H33" s="75"/>
      <c r="I33" s="72"/>
      <c r="J33" s="72"/>
      <c r="K33" s="72"/>
    </row>
    <row r="34" spans="1:11" s="5" customFormat="1" ht="15" customHeight="1" thickBot="1">
      <c r="A34" s="72"/>
      <c r="B34" s="28">
        <v>403</v>
      </c>
      <c r="C34" s="32" t="s">
        <v>41</v>
      </c>
      <c r="D34" s="173" t="s">
        <v>91</v>
      </c>
      <c r="E34" s="157">
        <v>13.468133954459622</v>
      </c>
      <c r="F34" s="176">
        <v>0</v>
      </c>
      <c r="G34" s="75"/>
      <c r="H34" s="75"/>
      <c r="I34" s="72"/>
      <c r="J34" s="72"/>
      <c r="K34" s="72"/>
    </row>
    <row r="35" spans="1:11" s="5" customFormat="1" ht="15" customHeight="1" thickBot="1">
      <c r="A35" s="72"/>
      <c r="B35" s="54" t="s">
        <v>42</v>
      </c>
      <c r="C35" s="63" t="s">
        <v>43</v>
      </c>
      <c r="D35" s="142">
        <v>82.61981899999999</v>
      </c>
      <c r="E35" s="160">
        <v>115.96688334999999</v>
      </c>
      <c r="F35" s="169">
        <v>17.689413000000002</v>
      </c>
      <c r="G35" s="75"/>
      <c r="H35" s="75"/>
      <c r="I35" s="72"/>
      <c r="J35" s="72"/>
      <c r="K35" s="72"/>
    </row>
    <row r="36" spans="1:251" s="5" customFormat="1" ht="15" customHeight="1">
      <c r="A36" s="72"/>
      <c r="B36" s="45" t="s">
        <v>44</v>
      </c>
      <c r="C36" s="33" t="s">
        <v>45</v>
      </c>
      <c r="D36" s="144" t="s">
        <v>91</v>
      </c>
      <c r="E36" s="161"/>
      <c r="F36" s="161"/>
      <c r="G36" s="89"/>
      <c r="H36" s="89"/>
      <c r="I36" s="104"/>
      <c r="J36" s="104"/>
      <c r="K36" s="10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11" s="4" customFormat="1" ht="15" customHeight="1">
      <c r="A37" s="104"/>
      <c r="B37" s="64">
        <v>53</v>
      </c>
      <c r="C37" s="34" t="s">
        <v>46</v>
      </c>
      <c r="D37" s="145" t="s">
        <v>91</v>
      </c>
      <c r="E37" s="162" t="s">
        <v>91</v>
      </c>
      <c r="F37" s="170" t="s">
        <v>91</v>
      </c>
      <c r="G37" s="89"/>
      <c r="H37" s="89"/>
      <c r="I37" s="104"/>
      <c r="J37" s="104"/>
      <c r="K37" s="104"/>
    </row>
    <row r="38" spans="1:11" s="4" customFormat="1" ht="15" customHeight="1">
      <c r="A38" s="104"/>
      <c r="B38" s="64">
        <v>55</v>
      </c>
      <c r="C38" s="34" t="s">
        <v>47</v>
      </c>
      <c r="D38" s="146"/>
      <c r="E38" s="146"/>
      <c r="F38" s="171"/>
      <c r="G38" s="89"/>
      <c r="H38" s="89"/>
      <c r="I38" s="104"/>
      <c r="J38" s="104"/>
      <c r="K38" s="104"/>
    </row>
    <row r="39" spans="1:11" s="4" customFormat="1" ht="15" customHeight="1">
      <c r="A39" s="104"/>
      <c r="B39" s="50">
        <v>56</v>
      </c>
      <c r="C39" s="9" t="s">
        <v>33</v>
      </c>
      <c r="D39" s="147"/>
      <c r="E39" s="147"/>
      <c r="F39" s="165"/>
      <c r="G39" s="89"/>
      <c r="H39" s="89"/>
      <c r="I39" s="104"/>
      <c r="J39" s="104"/>
      <c r="K39" s="104"/>
    </row>
    <row r="40" spans="1:11" s="4" customFormat="1" ht="15" customHeight="1">
      <c r="A40" s="104"/>
      <c r="B40" s="50">
        <v>551</v>
      </c>
      <c r="C40" s="10" t="s">
        <v>41</v>
      </c>
      <c r="D40" s="147"/>
      <c r="E40" s="147"/>
      <c r="F40" s="165"/>
      <c r="G40" s="89"/>
      <c r="H40" s="89"/>
      <c r="I40" s="104"/>
      <c r="J40" s="104"/>
      <c r="K40" s="104"/>
    </row>
    <row r="41" spans="1:11" s="4" customFormat="1" ht="15" customHeight="1">
      <c r="A41" s="104"/>
      <c r="B41" s="50">
        <v>585</v>
      </c>
      <c r="C41" s="10" t="s">
        <v>65</v>
      </c>
      <c r="D41" s="147"/>
      <c r="E41" s="147"/>
      <c r="F41" s="165"/>
      <c r="G41" s="89"/>
      <c r="H41" s="89"/>
      <c r="I41" s="104"/>
      <c r="J41" s="104"/>
      <c r="K41" s="104"/>
    </row>
    <row r="42" spans="1:11" s="4" customFormat="1" ht="15" customHeight="1">
      <c r="A42" s="104"/>
      <c r="B42" s="64">
        <v>60</v>
      </c>
      <c r="C42" s="35" t="s">
        <v>48</v>
      </c>
      <c r="D42" s="146"/>
      <c r="E42" s="162">
        <v>0</v>
      </c>
      <c r="F42" s="171">
        <v>17.689413000000002</v>
      </c>
      <c r="G42" s="89"/>
      <c r="H42" s="89"/>
      <c r="I42" s="104"/>
      <c r="J42" s="104"/>
      <c r="K42" s="104"/>
    </row>
    <row r="43" spans="1:11" s="4" customFormat="1" ht="15" customHeight="1">
      <c r="A43" s="104"/>
      <c r="B43" s="69" t="s">
        <v>49</v>
      </c>
      <c r="C43" s="35" t="s">
        <v>50</v>
      </c>
      <c r="D43" s="148">
        <v>24.97553</v>
      </c>
      <c r="E43" s="177" t="s">
        <v>91</v>
      </c>
      <c r="F43" s="110"/>
      <c r="G43" s="89"/>
      <c r="H43" s="89"/>
      <c r="I43" s="72"/>
      <c r="J43" s="72"/>
      <c r="K43" s="104"/>
    </row>
    <row r="44" spans="1:11" s="4" customFormat="1" ht="15" customHeight="1">
      <c r="A44" s="104"/>
      <c r="B44" s="120">
        <v>651</v>
      </c>
      <c r="C44" s="9" t="s">
        <v>33</v>
      </c>
      <c r="D44" s="149">
        <v>24.939607</v>
      </c>
      <c r="E44" s="178" t="s">
        <v>91</v>
      </c>
      <c r="F44" s="110"/>
      <c r="G44" s="89"/>
      <c r="H44" s="89"/>
      <c r="I44" s="72"/>
      <c r="J44" s="72"/>
      <c r="K44" s="104"/>
    </row>
    <row r="45" spans="1:11" s="4" customFormat="1" ht="15" customHeight="1">
      <c r="A45" s="104"/>
      <c r="B45" s="120">
        <v>652</v>
      </c>
      <c r="C45" s="10" t="s">
        <v>41</v>
      </c>
      <c r="D45" s="149">
        <v>0.03592300000000037</v>
      </c>
      <c r="E45" s="178" t="s">
        <v>91</v>
      </c>
      <c r="F45" s="110"/>
      <c r="G45" s="89"/>
      <c r="H45" s="89"/>
      <c r="I45" s="72"/>
      <c r="J45" s="72"/>
      <c r="K45" s="104"/>
    </row>
    <row r="46" spans="1:11" s="4" customFormat="1" ht="15" customHeight="1">
      <c r="A46" s="104"/>
      <c r="B46" s="120">
        <v>655</v>
      </c>
      <c r="C46" s="10" t="s">
        <v>65</v>
      </c>
      <c r="D46" s="149">
        <v>0.019181003552209537</v>
      </c>
      <c r="E46" s="155">
        <v>0</v>
      </c>
      <c r="F46" s="110"/>
      <c r="G46" s="89"/>
      <c r="H46" s="89"/>
      <c r="I46" s="72"/>
      <c r="J46" s="72"/>
      <c r="K46" s="104"/>
    </row>
    <row r="47" spans="1:11" s="4" customFormat="1" ht="15" customHeight="1">
      <c r="A47" s="104"/>
      <c r="B47" s="50">
        <v>654</v>
      </c>
      <c r="C47" s="25" t="s">
        <v>51</v>
      </c>
      <c r="D47" s="147"/>
      <c r="E47" s="155">
        <v>0</v>
      </c>
      <c r="F47" s="110"/>
      <c r="G47" s="89"/>
      <c r="H47" s="89"/>
      <c r="I47" s="72"/>
      <c r="J47" s="72"/>
      <c r="K47" s="104"/>
    </row>
    <row r="48" spans="1:11" s="4" customFormat="1" ht="15" customHeight="1" thickBot="1">
      <c r="A48" s="104"/>
      <c r="B48" s="70">
        <v>70</v>
      </c>
      <c r="C48" s="35" t="s">
        <v>52</v>
      </c>
      <c r="D48" s="150">
        <v>57.64428899999999</v>
      </c>
      <c r="E48" s="162">
        <v>115.96688334999999</v>
      </c>
      <c r="F48" s="110"/>
      <c r="G48" s="89"/>
      <c r="H48" s="89"/>
      <c r="I48" s="72"/>
      <c r="J48" s="72"/>
      <c r="K48" s="104"/>
    </row>
    <row r="49" spans="1:11" s="4" customFormat="1" ht="15" customHeight="1">
      <c r="A49" s="104"/>
      <c r="B49" s="50">
        <v>701</v>
      </c>
      <c r="C49" s="9" t="s">
        <v>33</v>
      </c>
      <c r="D49" s="151">
        <v>1.7735970000000019</v>
      </c>
      <c r="E49" s="151">
        <v>0</v>
      </c>
      <c r="F49" s="110"/>
      <c r="G49" s="89"/>
      <c r="H49" s="89"/>
      <c r="I49" s="72"/>
      <c r="J49" s="72"/>
      <c r="K49" s="104"/>
    </row>
    <row r="50" spans="1:11" s="4" customFormat="1" ht="15" customHeight="1" thickBot="1">
      <c r="A50" s="104"/>
      <c r="B50" s="123">
        <v>702</v>
      </c>
      <c r="C50" s="36" t="s">
        <v>41</v>
      </c>
      <c r="D50" s="152">
        <v>55.87069199999999</v>
      </c>
      <c r="E50" s="152">
        <v>115.96688334999999</v>
      </c>
      <c r="F50" s="125"/>
      <c r="G50" s="89"/>
      <c r="H50" s="89"/>
      <c r="I50" s="72"/>
      <c r="J50" s="72"/>
      <c r="K50" s="104"/>
    </row>
    <row r="51" spans="1:11" ht="15" customHeight="1">
      <c r="A51" s="72"/>
      <c r="B51" s="74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 customHeight="1">
      <c r="A52" s="72"/>
      <c r="B52" s="23" t="s">
        <v>53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thickBot="1">
      <c r="A53" s="72"/>
      <c r="C53" s="11"/>
      <c r="D53" s="12"/>
      <c r="E53" s="12"/>
      <c r="F53" s="12"/>
      <c r="G53" s="72"/>
      <c r="H53" s="72"/>
      <c r="I53" s="72"/>
      <c r="J53" s="72"/>
      <c r="K53" s="72"/>
    </row>
    <row r="54" spans="1:11" ht="15" customHeight="1">
      <c r="A54" s="72"/>
      <c r="B54" s="6">
        <v>45</v>
      </c>
      <c r="C54" s="13" t="s">
        <v>54</v>
      </c>
      <c r="D54" s="139" t="s">
        <v>91</v>
      </c>
      <c r="E54" s="14">
        <v>0.18499999999999872</v>
      </c>
      <c r="F54" s="139" t="s">
        <v>91</v>
      </c>
      <c r="G54" s="72"/>
      <c r="H54" s="72"/>
      <c r="I54" s="72"/>
      <c r="J54" s="72"/>
      <c r="K54" s="72"/>
    </row>
    <row r="55" spans="1:11" ht="15" customHeight="1">
      <c r="A55" s="72"/>
      <c r="B55" s="15">
        <v>80</v>
      </c>
      <c r="C55" s="16" t="s">
        <v>55</v>
      </c>
      <c r="D55" s="17">
        <v>0.36421043236611306</v>
      </c>
      <c r="E55" s="18">
        <v>0.06036206025191933</v>
      </c>
      <c r="F55" s="18">
        <v>0.2823782790305139</v>
      </c>
      <c r="G55" s="72"/>
      <c r="H55" s="72"/>
      <c r="I55" s="72"/>
      <c r="J55" s="72"/>
      <c r="K55" s="72"/>
    </row>
    <row r="56" spans="1:11" ht="15" customHeight="1" thickBot="1">
      <c r="A56" s="72"/>
      <c r="B56" s="19">
        <v>90</v>
      </c>
      <c r="C56" s="20" t="s">
        <v>56</v>
      </c>
      <c r="D56" s="21">
        <v>0.8964478951215339</v>
      </c>
      <c r="E56" s="37">
        <v>1.803444370402625</v>
      </c>
      <c r="F56" s="22"/>
      <c r="G56" s="72"/>
      <c r="H56" s="72"/>
      <c r="I56" s="72"/>
      <c r="J56" s="72"/>
      <c r="K56" s="72"/>
    </row>
    <row r="57" spans="1:11" ht="15" customHeight="1">
      <c r="A57" s="72"/>
      <c r="B57" s="74"/>
      <c r="C57" s="39" t="s">
        <v>57</v>
      </c>
      <c r="D57" s="72"/>
      <c r="F57" s="72"/>
      <c r="G57" s="72"/>
      <c r="H57" s="72"/>
      <c r="I57" s="72"/>
      <c r="J57" s="72"/>
      <c r="K57" s="72"/>
    </row>
    <row r="58" spans="1:11" ht="15" customHeight="1">
      <c r="A58" s="72"/>
      <c r="B58" s="74"/>
      <c r="C58" s="39" t="s">
        <v>86</v>
      </c>
      <c r="D58" s="38">
        <v>64303</v>
      </c>
      <c r="E58" s="38">
        <v>64303</v>
      </c>
      <c r="F58" s="38">
        <v>64303</v>
      </c>
      <c r="G58" s="72"/>
      <c r="H58" s="72"/>
      <c r="I58" s="72"/>
      <c r="J58" s="72"/>
      <c r="K58" s="72"/>
    </row>
    <row r="59" spans="1:11" ht="15" customHeight="1">
      <c r="A59" s="72"/>
      <c r="B59" s="74"/>
      <c r="C59" s="40" t="s">
        <v>78</v>
      </c>
      <c r="D59" s="72"/>
      <c r="F59" s="72"/>
      <c r="G59" s="72"/>
      <c r="H59" s="72"/>
      <c r="I59" s="72"/>
      <c r="J59" s="72"/>
      <c r="K59" s="72"/>
    </row>
    <row r="60" spans="1:11" ht="15" customHeight="1">
      <c r="A60" s="72"/>
      <c r="B60" s="74"/>
      <c r="C60" s="73" t="s">
        <v>58</v>
      </c>
      <c r="D60" s="72"/>
      <c r="E60" s="72"/>
      <c r="F60" s="72"/>
      <c r="G60" s="72"/>
      <c r="H60" s="72"/>
      <c r="I60" s="72"/>
      <c r="J60" s="72"/>
      <c r="K60" s="72"/>
    </row>
    <row r="61" spans="1:11" ht="15" customHeight="1">
      <c r="A61" s="72"/>
      <c r="B61" s="74"/>
      <c r="C61" s="73" t="s">
        <v>59</v>
      </c>
      <c r="D61" s="72"/>
      <c r="E61" s="180"/>
      <c r="F61" s="72"/>
      <c r="G61" s="72"/>
      <c r="H61" s="72"/>
      <c r="I61" s="72"/>
      <c r="J61" s="72"/>
      <c r="K61" s="72"/>
    </row>
    <row r="62" spans="1:11" ht="15" customHeight="1">
      <c r="A62" s="72"/>
      <c r="B62" s="74"/>
      <c r="C62" s="73" t="s">
        <v>60</v>
      </c>
      <c r="D62" s="72"/>
      <c r="E62" s="72"/>
      <c r="F62" s="72"/>
      <c r="G62" s="72"/>
      <c r="H62" s="72"/>
      <c r="I62" s="72"/>
      <c r="J62" s="72"/>
      <c r="K62" s="7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</sheetData>
  <sheetProtection/>
  <printOptions horizontalCentered="1"/>
  <pageMargins left="0.5118110236220472" right="0.5118110236220472" top="0.7874015748031497" bottom="0.3937007874015748" header="0.5118110236220472" footer="0.5905511811023623"/>
  <pageSetup horizontalDpi="600" verticalDpi="600" orientation="portrait" paperSize="9" scale="75" r:id="rId1"/>
  <headerFooter alignWithMargins="0">
    <oddFooter>&amp;C&amp;"Times New Roman,Normal"&amp;12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micheml</dc:creator>
  <cp:keywords/>
  <dc:description/>
  <cp:lastModifiedBy>Caroline LUCIATHE-SANVOISIN</cp:lastModifiedBy>
  <cp:lastPrinted>2007-11-19T13:01:53Z</cp:lastPrinted>
  <dcterms:created xsi:type="dcterms:W3CDTF">2002-08-13T07:17:26Z</dcterms:created>
  <dcterms:modified xsi:type="dcterms:W3CDTF">2018-10-03T08:45:36Z</dcterms:modified>
  <cp:category/>
  <cp:version/>
  <cp:contentType/>
  <cp:contentStatus/>
</cp:coreProperties>
</file>