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8" activeTab="0"/>
  </bookViews>
  <sheets>
    <sheet name="Sommaire" sheetId="1" r:id="rId1"/>
    <sheet name="TotalProteagineux" sheetId="2" r:id="rId2"/>
    <sheet name="GraphTotalProteagineux" sheetId="3" r:id="rId3"/>
    <sheet name="PoisProteagineux" sheetId="4" r:id="rId4"/>
    <sheet name="GraphPoisProteagineux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<sst xmlns="http://schemas.openxmlformats.org/spreadsheetml/2006/main" count="162" uniqueCount="90">
  <si>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Bilans des graines protéagineuses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</si>
  <si>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</si>
  <si>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</si>
  <si>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</si>
  <si>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</si>
  <si>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</si>
  <si>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protéagineux et légumes secs</t>
  </si>
  <si>
    <t>Pois protéagineux</t>
  </si>
  <si>
    <t>AGRESTE</t>
  </si>
  <si>
    <t>http://agreste.agriculture.gouv.fr/enquetes/bilans-d-approvisionnement/cereales-riz-pomme-de-terre/</t>
  </si>
  <si>
    <t>Retour sommaire</t>
  </si>
  <si>
    <t>BILANS : GRAINES PROTEAGINEUSES</t>
  </si>
  <si>
    <t>TOTAL PROTEAGINEUX ET LEGUMES SECS</t>
  </si>
  <si>
    <t>PAYS : FRANCE</t>
  </si>
  <si>
    <t>C</t>
  </si>
  <si>
    <t>O</t>
  </si>
  <si>
    <t>Campagnes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</si>
  <si>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</si>
  <si>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</si>
  <si>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</si>
  <si>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</si>
  <si>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</si>
  <si>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</si>
  <si>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</si>
  <si>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</si>
  <si>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</si>
  <si>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</si>
  <si>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</si>
  <si>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</si>
  <si>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</si>
  <si>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</si>
  <si>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</si>
  <si>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</si>
  <si>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</si>
  <si>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</si>
  <si>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</si>
  <si>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</si>
  <si>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</si>
  <si>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</t>
  </si>
  <si>
    <t>du 1er juillet au 30 juin</t>
  </si>
  <si>
    <t>E</t>
  </si>
  <si>
    <t>CODE PRODUIT</t>
  </si>
  <si>
    <t>PRODUCTION :</t>
  </si>
  <si>
    <t>SUPERFICIE (1 000 Ha)</t>
  </si>
  <si>
    <t>RENDEMENT (100Kg/Ha)</t>
  </si>
  <si>
    <t>PRODUCTION (1 000 t)</t>
  </si>
  <si>
    <t>BILAN : production + importations + stocks début = exportations + stocks finaux + utilisation intérieure</t>
  </si>
  <si>
    <t>1000 tonnes</t>
  </si>
  <si>
    <t>PRODUCTION  UTILISABLE</t>
  </si>
  <si>
    <t>IMPORTATIONS</t>
  </si>
  <si>
    <t>24-25</t>
  </si>
  <si>
    <t xml:space="preserve">      - dont EUR 12*</t>
  </si>
  <si>
    <t>STOCKS  DE  DEBUT</t>
  </si>
  <si>
    <t>TOTAL  RESSOURCES = EMPLOIS</t>
  </si>
  <si>
    <t>EXPORTATIONS</t>
  </si>
  <si>
    <t>34-35</t>
  </si>
  <si>
    <t xml:space="preserve">     -  dont  vers  EUR 12*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</si>
  <si>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</si>
  <si>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</si>
  <si>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</si>
  <si>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</si>
  <si>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</si>
  <si>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</si>
  <si>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</si>
  <si>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</si>
  <si>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</si>
  <si>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12*</t>
    </r>
  </si>
  <si>
    <t>- consommation humaine</t>
  </si>
  <si>
    <t xml:space="preserve">           * EUR 12 pour la campagne 1993/1994, EUR 15 pour les campagnes 1994/1995 à 2003/2004 et EUR 25 depuis 2004/2005</t>
  </si>
  <si>
    <t>RATIOS :</t>
  </si>
  <si>
    <t xml:space="preserve">VARIATION  DES  STOCKS </t>
  </si>
  <si>
    <t>TAUX D'APPROV. EN %</t>
  </si>
  <si>
    <t>CONS. HUMAINE (Kg/tête/an)</t>
  </si>
  <si>
    <t>Source : AGRESTE - bilans</t>
  </si>
  <si>
    <t>Population au 1er janvier (en milliers)</t>
  </si>
  <si>
    <t>Y compris DOM à partir du 1/1/1997</t>
  </si>
  <si>
    <t>Bilans : GRAINES PROTEAGINEUSES</t>
  </si>
  <si>
    <r>
      <t>A mettre à chaque campagne</t>
    </r>
    <r>
      <rPr>
        <sz val="10"/>
        <color indexed="9"/>
        <rFont val="Arial"/>
        <family val="2"/>
      </rPr>
      <t xml:space="preserve"> (utile pour le graphique Répartition des utilisations intérieures)</t>
    </r>
  </si>
  <si>
    <t>Pois</t>
  </si>
  <si>
    <t>Fèves et féveroles</t>
  </si>
  <si>
    <t>Lupins</t>
  </si>
  <si>
    <t>Autres légumes secs</t>
  </si>
  <si>
    <r>
      <t>POIS PROTEAGINEUX ET SECS</t>
    </r>
    <r>
      <rPr>
        <sz val="12"/>
        <rFont val="Times New Roman"/>
        <family val="1"/>
      </rPr>
      <t xml:space="preserve"> (y compris pois chiches)</t>
    </r>
  </si>
  <si>
    <t xml:space="preserve">Population au 1er janvier (en milliers) </t>
  </si>
  <si>
    <t>Y compris DOM à partir de 1997</t>
  </si>
  <si>
    <t>Bilans : POIS PROTEAGINEUX ET POIS SECS</t>
  </si>
  <si>
    <t>2014-2015</t>
  </si>
  <si>
    <t>2015-2016</t>
  </si>
  <si>
    <t xml:space="preserve">                     * EUR 12 pour la campagne 1993/94, EUR 15 pour les campagnes 1994/95 à 2003/04, EUR 25 pour les campagnes 2004/05 et 2005/06, EUR 27 pour les campagnes 2006/07 à 2012/13 et EUR 28 depuis 2013/14</t>
  </si>
  <si>
    <t>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</si>
</sst>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</numFmts>
  <fonts count="66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Arial"/>
      <family val="0"/>
    </font>
    <font>
      <sz val="6.4"/>
      <color indexed="8"/>
      <name val="Times New Roman"/>
      <family val="0"/>
    </font>
    <font>
      <b/>
      <sz val="10.7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53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4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7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3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3" fontId="12" fillId="0" borderId="16" xfId="54" applyNumberFormat="1" applyFont="1" applyFill="1" applyBorder="1">
      <alignment/>
      <protection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2" fillId="33" borderId="12" xfId="53" applyFont="1" applyFill="1" applyBorder="1" applyAlignment="1">
      <alignment horizontal="center"/>
      <protection/>
    </xf>
    <xf numFmtId="3" fontId="12" fillId="0" borderId="17" xfId="53" applyNumberFormat="1" applyFont="1" applyBorder="1" applyAlignment="1">
      <alignment horizontal="left"/>
      <protection/>
    </xf>
    <xf numFmtId="1" fontId="12" fillId="0" borderId="17" xfId="53" applyNumberFormat="1" applyFont="1" applyFill="1" applyBorder="1" applyAlignment="1">
      <alignment horizontal="right"/>
      <protection/>
    </xf>
    <xf numFmtId="3" fontId="12" fillId="0" borderId="17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0" fontId="12" fillId="33" borderId="14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8" xfId="53" applyFont="1" applyFill="1" applyBorder="1" applyAlignment="1">
      <alignment/>
      <protection/>
    </xf>
    <xf numFmtId="1" fontId="15" fillId="0" borderId="18" xfId="53" applyNumberFormat="1" applyFont="1" applyFill="1" applyBorder="1" applyAlignment="1">
      <alignment/>
      <protection/>
    </xf>
    <xf numFmtId="3" fontId="15" fillId="0" borderId="18" xfId="53" applyNumberFormat="1" applyFont="1" applyFill="1" applyBorder="1" applyAlignment="1">
      <alignment/>
      <protection/>
    </xf>
    <xf numFmtId="3" fontId="12" fillId="0" borderId="18" xfId="53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/>
      <protection/>
    </xf>
    <xf numFmtId="3" fontId="12" fillId="0" borderId="0" xfId="53" applyNumberFormat="1" applyFont="1" applyFill="1" applyBorder="1" applyAlignment="1">
      <alignment/>
      <protection/>
    </xf>
    <xf numFmtId="0" fontId="12" fillId="0" borderId="0" xfId="40" applyFont="1">
      <alignment/>
      <protection/>
    </xf>
    <xf numFmtId="0" fontId="12" fillId="0" borderId="0" xfId="40" applyFont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 applyAlignment="1">
      <alignment/>
      <protection/>
    </xf>
    <xf numFmtId="0" fontId="12" fillId="0" borderId="0" xfId="40" applyFont="1" applyAlignment="1">
      <alignment horizontal="right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19" xfId="53" applyFont="1" applyBorder="1">
      <alignment/>
      <protection/>
    </xf>
    <xf numFmtId="0" fontId="12" fillId="0" borderId="19" xfId="53" applyFont="1" applyBorder="1" applyAlignment="1">
      <alignment/>
      <protection/>
    </xf>
    <xf numFmtId="0" fontId="15" fillId="0" borderId="19" xfId="53" applyFont="1" applyBorder="1" applyAlignment="1">
      <alignment/>
      <protection/>
    </xf>
    <xf numFmtId="1" fontId="15" fillId="0" borderId="19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3" fontId="12" fillId="0" borderId="19" xfId="53" applyNumberFormat="1" applyFont="1" applyFill="1" applyBorder="1" applyAlignment="1">
      <alignment/>
      <protection/>
    </xf>
    <xf numFmtId="1" fontId="12" fillId="0" borderId="19" xfId="53" applyNumberFormat="1" applyFont="1" applyBorder="1" applyAlignment="1">
      <alignment/>
      <protection/>
    </xf>
    <xf numFmtId="0" fontId="13" fillId="34" borderId="20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/>
      <protection/>
    </xf>
    <xf numFmtId="0" fontId="13" fillId="0" borderId="21" xfId="53" applyFont="1" applyBorder="1" applyAlignment="1">
      <alignment/>
      <protection/>
    </xf>
    <xf numFmtId="1" fontId="13" fillId="0" borderId="21" xfId="53" applyNumberFormat="1" applyFont="1" applyBorder="1" applyAlignment="1">
      <alignment/>
      <protection/>
    </xf>
    <xf numFmtId="3" fontId="13" fillId="0" borderId="21" xfId="53" applyNumberFormat="1" applyFont="1" applyBorder="1" applyAlignment="1">
      <alignment/>
      <protection/>
    </xf>
    <xf numFmtId="3" fontId="13" fillId="0" borderId="21" xfId="53" applyNumberFormat="1" applyFont="1" applyFill="1" applyBorder="1" applyAlignment="1">
      <alignment/>
      <protection/>
    </xf>
    <xf numFmtId="0" fontId="12" fillId="0" borderId="19" xfId="53" applyFont="1" applyBorder="1" applyAlignment="1">
      <alignment horizontal="left"/>
      <protection/>
    </xf>
    <xf numFmtId="0" fontId="12" fillId="0" borderId="22" xfId="53" applyFont="1" applyBorder="1" applyAlignment="1">
      <alignment/>
      <protection/>
    </xf>
    <xf numFmtId="3" fontId="12" fillId="0" borderId="22" xfId="53" applyNumberFormat="1" applyFont="1" applyBorder="1" applyAlignment="1">
      <alignment/>
      <protection/>
    </xf>
    <xf numFmtId="3" fontId="12" fillId="0" borderId="22" xfId="53" applyNumberFormat="1" applyFont="1" applyFill="1" applyBorder="1" applyAlignment="1">
      <alignment/>
      <protection/>
    </xf>
    <xf numFmtId="0" fontId="12" fillId="34" borderId="22" xfId="53" applyFont="1" applyFill="1" applyBorder="1" applyAlignment="1">
      <alignment horizontal="center"/>
      <protection/>
    </xf>
    <xf numFmtId="0" fontId="12" fillId="34" borderId="22" xfId="53" applyFont="1" applyFill="1" applyBorder="1">
      <alignment/>
      <protection/>
    </xf>
    <xf numFmtId="0" fontId="12" fillId="34" borderId="22" xfId="53" applyFont="1" applyFill="1" applyBorder="1" applyAlignment="1">
      <alignment/>
      <protection/>
    </xf>
    <xf numFmtId="0" fontId="15" fillId="34" borderId="22" xfId="53" applyFont="1" applyFill="1" applyBorder="1" applyAlignment="1">
      <alignment/>
      <protection/>
    </xf>
    <xf numFmtId="1" fontId="12" fillId="34" borderId="22" xfId="53" applyNumberFormat="1" applyFont="1" applyFill="1" applyBorder="1" applyAlignment="1">
      <alignment/>
      <protection/>
    </xf>
    <xf numFmtId="3" fontId="12" fillId="34" borderId="22" xfId="53" applyNumberFormat="1" applyFont="1" applyFill="1" applyBorder="1" applyAlignment="1">
      <alignment/>
      <protection/>
    </xf>
    <xf numFmtId="0" fontId="12" fillId="34" borderId="16" xfId="53" applyFont="1" applyFill="1" applyBorder="1" applyAlignment="1">
      <alignment horizontal="center"/>
      <protection/>
    </xf>
    <xf numFmtId="0" fontId="12" fillId="0" borderId="16" xfId="53" applyFont="1" applyBorder="1">
      <alignment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3" xfId="53" applyFont="1" applyBorder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0" fontId="13" fillId="0" borderId="22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5" fillId="0" borderId="20" xfId="53" applyFont="1" applyBorder="1" applyAlignment="1">
      <alignment/>
      <protection/>
    </xf>
    <xf numFmtId="1" fontId="12" fillId="0" borderId="20" xfId="53" applyNumberFormat="1" applyFont="1" applyBorder="1" applyAlignment="1">
      <alignment/>
      <protection/>
    </xf>
    <xf numFmtId="3" fontId="15" fillId="0" borderId="20" xfId="53" applyNumberFormat="1" applyFont="1" applyBorder="1" applyAlignment="1">
      <alignment/>
      <protection/>
    </xf>
    <xf numFmtId="3" fontId="12" fillId="0" borderId="20" xfId="53" applyNumberFormat="1" applyFont="1" applyFill="1" applyBorder="1" applyAlignment="1">
      <alignment/>
      <protection/>
    </xf>
    <xf numFmtId="0" fontId="12" fillId="34" borderId="24" xfId="53" applyFont="1" applyFill="1" applyBorder="1" applyAlignment="1">
      <alignment horizontal="center"/>
      <protection/>
    </xf>
    <xf numFmtId="0" fontId="12" fillId="0" borderId="24" xfId="53" applyFont="1" applyBorder="1">
      <alignment/>
      <protection/>
    </xf>
    <xf numFmtId="3" fontId="12" fillId="0" borderId="20" xfId="53" applyNumberFormat="1" applyFont="1" applyBorder="1" applyAlignment="1">
      <alignment/>
      <protection/>
    </xf>
    <xf numFmtId="0" fontId="13" fillId="34" borderId="24" xfId="53" applyFont="1" applyFill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0" xfId="53" applyFont="1" applyBorder="1" applyAlignment="1">
      <alignment/>
      <protection/>
    </xf>
    <xf numFmtId="3" fontId="13" fillId="0" borderId="20" xfId="53" applyNumberFormat="1" applyFont="1" applyBorder="1" applyAlignment="1">
      <alignment/>
      <protection/>
    </xf>
    <xf numFmtId="3" fontId="13" fillId="0" borderId="20" xfId="53" applyNumberFormat="1" applyFont="1" applyFill="1" applyBorder="1" applyAlignment="1">
      <alignment/>
      <protection/>
    </xf>
    <xf numFmtId="0" fontId="12" fillId="34" borderId="20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/>
      <protection/>
    </xf>
    <xf numFmtId="3" fontId="15" fillId="0" borderId="20" xfId="53" applyNumberFormat="1" applyFont="1" applyFill="1" applyBorder="1" applyAlignment="1">
      <alignment/>
      <protection/>
    </xf>
    <xf numFmtId="0" fontId="16" fillId="0" borderId="20" xfId="53" applyFont="1" applyBorder="1" applyAlignment="1">
      <alignment/>
      <protection/>
    </xf>
    <xf numFmtId="3" fontId="16" fillId="0" borderId="20" xfId="53" applyNumberFormat="1" applyFont="1" applyBorder="1" applyAlignment="1">
      <alignment/>
      <protection/>
    </xf>
    <xf numFmtId="3" fontId="16" fillId="0" borderId="20" xfId="53" applyNumberFormat="1" applyFont="1" applyFill="1" applyBorder="1" applyAlignment="1">
      <alignment/>
      <protection/>
    </xf>
    <xf numFmtId="0" fontId="12" fillId="34" borderId="21" xfId="53" applyFont="1" applyFill="1" applyBorder="1" applyAlignment="1">
      <alignment horizontal="center"/>
      <protection/>
    </xf>
    <xf numFmtId="0" fontId="12" fillId="0" borderId="21" xfId="53" applyFont="1" applyBorder="1" applyAlignment="1">
      <alignment horizontal="left"/>
      <protection/>
    </xf>
    <xf numFmtId="0" fontId="12" fillId="0" borderId="21" xfId="53" applyFont="1" applyBorder="1" applyAlignment="1">
      <alignment/>
      <protection/>
    </xf>
    <xf numFmtId="1" fontId="12" fillId="0" borderId="21" xfId="53" applyNumberFormat="1" applyFont="1" applyBorder="1" applyAlignment="1">
      <alignment/>
      <protection/>
    </xf>
    <xf numFmtId="3" fontId="12" fillId="0" borderId="21" xfId="53" applyNumberFormat="1" applyFont="1" applyBorder="1" applyAlignment="1">
      <alignment/>
      <protection/>
    </xf>
    <xf numFmtId="3" fontId="12" fillId="0" borderId="21" xfId="53" applyNumberFormat="1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2" fillId="0" borderId="25" xfId="53" applyFont="1" applyBorder="1">
      <alignment/>
      <protection/>
    </xf>
    <xf numFmtId="0" fontId="12" fillId="0" borderId="19" xfId="53" applyFont="1" applyFill="1" applyBorder="1" applyAlignment="1">
      <alignment/>
      <protection/>
    </xf>
    <xf numFmtId="0" fontId="12" fillId="0" borderId="26" xfId="53" applyFont="1" applyBorder="1">
      <alignment/>
      <protection/>
    </xf>
    <xf numFmtId="9" fontId="12" fillId="0" borderId="20" xfId="40" applyNumberFormat="1" applyFont="1" applyBorder="1" applyAlignment="1">
      <alignment/>
      <protection/>
    </xf>
    <xf numFmtId="9" fontId="12" fillId="0" borderId="20" xfId="40" applyNumberFormat="1" applyFont="1" applyFill="1" applyBorder="1" applyAlignment="1">
      <alignment/>
      <protection/>
    </xf>
    <xf numFmtId="0" fontId="12" fillId="34" borderId="18" xfId="53" applyFont="1" applyFill="1" applyBorder="1" applyAlignment="1">
      <alignment horizontal="center"/>
      <protection/>
    </xf>
    <xf numFmtId="0" fontId="12" fillId="0" borderId="27" xfId="40" applyFont="1" applyBorder="1">
      <alignment/>
      <protection/>
    </xf>
    <xf numFmtId="2" fontId="12" fillId="0" borderId="21" xfId="40" applyNumberFormat="1" applyFont="1" applyBorder="1" applyAlignment="1">
      <alignment/>
      <protection/>
    </xf>
    <xf numFmtId="2" fontId="12" fillId="0" borderId="21" xfId="40" applyNumberFormat="1" applyFont="1" applyFill="1" applyBorder="1" applyAlignment="1">
      <alignment/>
      <protection/>
    </xf>
    <xf numFmtId="165" fontId="12" fillId="0" borderId="21" xfId="40" applyNumberFormat="1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0" applyFont="1" applyFill="1" applyAlignment="1">
      <alignment/>
      <protection/>
    </xf>
    <xf numFmtId="1" fontId="12" fillId="0" borderId="0" xfId="40" applyNumberFormat="1" applyFont="1" applyAlignment="1">
      <alignment/>
      <protection/>
    </xf>
    <xf numFmtId="3" fontId="12" fillId="0" borderId="0" xfId="40" applyNumberFormat="1" applyFont="1" applyFill="1">
      <alignment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3" fontId="12" fillId="0" borderId="12" xfId="53" applyNumberFormat="1" applyFont="1" applyFill="1" applyBorder="1" applyAlignment="1">
      <alignment horizontal="right"/>
      <protection/>
    </xf>
    <xf numFmtId="1" fontId="12" fillId="0" borderId="18" xfId="53" applyNumberFormat="1" applyFont="1" applyFill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28" xfId="53" applyFont="1" applyBorder="1" applyAlignment="1">
      <alignment/>
      <protection/>
    </xf>
    <xf numFmtId="0" fontId="15" fillId="0" borderId="28" xfId="53" applyFont="1" applyBorder="1" applyAlignment="1">
      <alignment/>
      <protection/>
    </xf>
    <xf numFmtId="1" fontId="15" fillId="0" borderId="28" xfId="53" applyNumberFormat="1" applyFont="1" applyBorder="1" applyAlignment="1">
      <alignment/>
      <protection/>
    </xf>
    <xf numFmtId="3" fontId="12" fillId="0" borderId="28" xfId="53" applyNumberFormat="1" applyFont="1" applyBorder="1" applyAlignment="1">
      <alignment/>
      <protection/>
    </xf>
    <xf numFmtId="3" fontId="12" fillId="0" borderId="28" xfId="53" applyNumberFormat="1" applyFont="1" applyFill="1" applyBorder="1" applyAlignment="1">
      <alignment/>
      <protection/>
    </xf>
    <xf numFmtId="1" fontId="12" fillId="0" borderId="28" xfId="53" applyNumberFormat="1" applyFont="1" applyBorder="1" applyAlignment="1">
      <alignment/>
      <protection/>
    </xf>
    <xf numFmtId="0" fontId="13" fillId="0" borderId="29" xfId="53" applyFont="1" applyBorder="1" applyAlignment="1">
      <alignment/>
      <protection/>
    </xf>
    <xf numFmtId="1" fontId="13" fillId="0" borderId="29" xfId="53" applyNumberFormat="1" applyFont="1" applyBorder="1" applyAlignment="1">
      <alignment/>
      <protection/>
    </xf>
    <xf numFmtId="3" fontId="13" fillId="0" borderId="29" xfId="53" applyNumberFormat="1" applyFont="1" applyBorder="1" applyAlignment="1">
      <alignment/>
      <protection/>
    </xf>
    <xf numFmtId="3" fontId="13" fillId="0" borderId="29" xfId="53" applyNumberFormat="1" applyFont="1" applyFill="1" applyBorder="1" applyAlignment="1">
      <alignment/>
      <protection/>
    </xf>
    <xf numFmtId="0" fontId="12" fillId="0" borderId="30" xfId="53" applyFont="1" applyBorder="1" applyAlignment="1">
      <alignment/>
      <protection/>
    </xf>
    <xf numFmtId="3" fontId="12" fillId="0" borderId="30" xfId="53" applyNumberFormat="1" applyFont="1" applyBorder="1" applyAlignment="1">
      <alignment/>
      <protection/>
    </xf>
    <xf numFmtId="3" fontId="12" fillId="0" borderId="30" xfId="53" applyNumberFormat="1" applyFont="1" applyFill="1" applyBorder="1" applyAlignment="1">
      <alignment/>
      <protection/>
    </xf>
    <xf numFmtId="0" fontId="12" fillId="34" borderId="30" xfId="53" applyFont="1" applyFill="1" applyBorder="1" applyAlignment="1">
      <alignment/>
      <protection/>
    </xf>
    <xf numFmtId="0" fontId="15" fillId="34" borderId="30" xfId="53" applyFont="1" applyFill="1" applyBorder="1" applyAlignment="1">
      <alignment/>
      <protection/>
    </xf>
    <xf numFmtId="1" fontId="12" fillId="34" borderId="30" xfId="53" applyNumberFormat="1" applyFont="1" applyFill="1" applyBorder="1" applyAlignment="1">
      <alignment/>
      <protection/>
    </xf>
    <xf numFmtId="3" fontId="12" fillId="34" borderId="30" xfId="53" applyNumberFormat="1" applyFont="1" applyFill="1" applyBorder="1" applyAlignment="1">
      <alignment/>
      <protection/>
    </xf>
    <xf numFmtId="0" fontId="13" fillId="0" borderId="30" xfId="53" applyFont="1" applyBorder="1" applyAlignment="1">
      <alignment/>
      <protection/>
    </xf>
    <xf numFmtId="0" fontId="12" fillId="0" borderId="31" xfId="53" applyFont="1" applyBorder="1" applyAlignment="1">
      <alignment/>
      <protection/>
    </xf>
    <xf numFmtId="0" fontId="15" fillId="0" borderId="31" xfId="53" applyFont="1" applyBorder="1" applyAlignment="1">
      <alignment/>
      <protection/>
    </xf>
    <xf numFmtId="1" fontId="12" fillId="0" borderId="31" xfId="53" applyNumberFormat="1" applyFont="1" applyBorder="1" applyAlignment="1">
      <alignment/>
      <protection/>
    </xf>
    <xf numFmtId="3" fontId="15" fillId="0" borderId="31" xfId="53" applyNumberFormat="1" applyFont="1" applyBorder="1" applyAlignment="1">
      <alignment/>
      <protection/>
    </xf>
    <xf numFmtId="3" fontId="12" fillId="0" borderId="31" xfId="53" applyNumberFormat="1" applyFont="1" applyFill="1" applyBorder="1" applyAlignment="1">
      <alignment/>
      <protection/>
    </xf>
    <xf numFmtId="3" fontId="12" fillId="0" borderId="31" xfId="53" applyNumberFormat="1" applyFont="1" applyBorder="1" applyAlignment="1">
      <alignment/>
      <protection/>
    </xf>
    <xf numFmtId="0" fontId="13" fillId="0" borderId="31" xfId="53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13" fillId="0" borderId="31" xfId="53" applyNumberFormat="1" applyFont="1" applyFill="1" applyBorder="1" applyAlignment="1">
      <alignment/>
      <protection/>
    </xf>
    <xf numFmtId="3" fontId="15" fillId="0" borderId="31" xfId="53" applyNumberFormat="1" applyFont="1" applyFill="1" applyBorder="1" applyAlignment="1">
      <alignment/>
      <protection/>
    </xf>
    <xf numFmtId="0" fontId="16" fillId="0" borderId="31" xfId="53" applyFont="1" applyBorder="1" applyAlignment="1">
      <alignment/>
      <protection/>
    </xf>
    <xf numFmtId="3" fontId="16" fillId="0" borderId="31" xfId="53" applyNumberFormat="1" applyFont="1" applyBorder="1" applyAlignment="1">
      <alignment/>
      <protection/>
    </xf>
    <xf numFmtId="3" fontId="16" fillId="0" borderId="31" xfId="53" applyNumberFormat="1" applyFont="1" applyFill="1" applyBorder="1" applyAlignment="1">
      <alignment/>
      <protection/>
    </xf>
    <xf numFmtId="0" fontId="12" fillId="0" borderId="29" xfId="53" applyFont="1" applyBorder="1" applyAlignment="1">
      <alignment/>
      <protection/>
    </xf>
    <xf numFmtId="1" fontId="12" fillId="0" borderId="29" xfId="53" applyNumberFormat="1" applyFont="1" applyBorder="1" applyAlignment="1">
      <alignment/>
      <protection/>
    </xf>
    <xf numFmtId="3" fontId="12" fillId="0" borderId="29" xfId="53" applyNumberFormat="1" applyFont="1" applyBorder="1" applyAlignment="1">
      <alignment/>
      <protection/>
    </xf>
    <xf numFmtId="3" fontId="12" fillId="0" borderId="29" xfId="53" applyNumberFormat="1" applyFont="1" applyFill="1" applyBorder="1" applyAlignment="1">
      <alignment/>
      <protection/>
    </xf>
    <xf numFmtId="0" fontId="12" fillId="0" borderId="28" xfId="53" applyFont="1" applyFill="1" applyBorder="1" applyAlignment="1">
      <alignment/>
      <protection/>
    </xf>
    <xf numFmtId="9" fontId="12" fillId="0" borderId="31" xfId="56" applyNumberFormat="1" applyFont="1" applyFill="1" applyBorder="1" applyAlignment="1" applyProtection="1">
      <alignment/>
      <protection/>
    </xf>
    <xf numFmtId="9" fontId="12" fillId="0" borderId="31" xfId="40" applyNumberFormat="1" applyFont="1" applyBorder="1" applyAlignment="1">
      <alignment/>
      <protection/>
    </xf>
    <xf numFmtId="9" fontId="12" fillId="0" borderId="31" xfId="40" applyNumberFormat="1" applyFont="1" applyFill="1" applyBorder="1" applyAlignment="1">
      <alignment/>
      <protection/>
    </xf>
    <xf numFmtId="2" fontId="12" fillId="0" borderId="29" xfId="40" applyNumberFormat="1" applyFont="1" applyBorder="1" applyAlignment="1">
      <alignment/>
      <protection/>
    </xf>
    <xf numFmtId="2" fontId="12" fillId="0" borderId="29" xfId="40" applyNumberFormat="1" applyFont="1" applyFill="1" applyBorder="1" applyAlignment="1">
      <alignment/>
      <protection/>
    </xf>
    <xf numFmtId="165" fontId="12" fillId="0" borderId="29" xfId="40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6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425"/>
          <c:w val="0.921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11.233134</c:v>
                </c:pt>
                <c:pt idx="20">
                  <c:v>10.178154</c:v>
                </c:pt>
                <c:pt idx="21">
                  <c:v>10.776641999999999</c:v>
                </c:pt>
                <c:pt idx="22">
                  <c:v>13.463071999999999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TotalProteagineux!$D$31:$AA$31</c:f>
              <c:numCache>
                <c:ptCount val="24"/>
                <c:pt idx="0">
                  <c:v>174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190</c:v>
                </c:pt>
                <c:pt idx="5">
                  <c:v>141</c:v>
                </c:pt>
                <c:pt idx="6">
                  <c:v>121</c:v>
                </c:pt>
                <c:pt idx="7">
                  <c:v>137</c:v>
                </c:pt>
                <c:pt idx="8">
                  <c:v>101.5</c:v>
                </c:pt>
                <c:pt idx="9">
                  <c:v>120</c:v>
                </c:pt>
                <c:pt idx="10">
                  <c:v>107</c:v>
                </c:pt>
                <c:pt idx="11">
                  <c:v>86</c:v>
                </c:pt>
                <c:pt idx="12">
                  <c:v>57</c:v>
                </c:pt>
                <c:pt idx="13">
                  <c:v>39.4</c:v>
                </c:pt>
                <c:pt idx="14">
                  <c:v>28</c:v>
                </c:pt>
                <c:pt idx="15">
                  <c:v>40.1</c:v>
                </c:pt>
                <c:pt idx="16">
                  <c:v>47</c:v>
                </c:pt>
                <c:pt idx="17">
                  <c:v>77.9</c:v>
                </c:pt>
                <c:pt idx="18">
                  <c:v>54.3612</c:v>
                </c:pt>
                <c:pt idx="19">
                  <c:v>47.875438456140344</c:v>
                </c:pt>
                <c:pt idx="20">
                  <c:v>47.65085607017544</c:v>
                </c:pt>
                <c:pt idx="21">
                  <c:v>65.95570689473684</c:v>
                </c:pt>
                <c:pt idx="22">
                  <c:v>66.03622975438597</c:v>
                </c:pt>
                <c:pt idx="23">
                  <c:v>65.1863993508772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TotalProteagineux!$D$36:$AA$36</c:f>
              <c:numCache>
                <c:ptCount val="24"/>
                <c:pt idx="0">
                  <c:v>2362</c:v>
                </c:pt>
                <c:pt idx="1">
                  <c:v>2246</c:v>
                </c:pt>
                <c:pt idx="2">
                  <c:v>1837</c:v>
                </c:pt>
                <c:pt idx="3">
                  <c:v>1674</c:v>
                </c:pt>
                <c:pt idx="4">
                  <c:v>1917</c:v>
                </c:pt>
                <c:pt idx="5">
                  <c:v>1899.4</c:v>
                </c:pt>
                <c:pt idx="6">
                  <c:v>1620.4</c:v>
                </c:pt>
                <c:pt idx="7">
                  <c:v>1372</c:v>
                </c:pt>
                <c:pt idx="8">
                  <c:v>1099.4</c:v>
                </c:pt>
                <c:pt idx="9">
                  <c:v>802</c:v>
                </c:pt>
                <c:pt idx="10">
                  <c:v>1168</c:v>
                </c:pt>
                <c:pt idx="11">
                  <c:v>1163</c:v>
                </c:pt>
                <c:pt idx="12">
                  <c:v>962</c:v>
                </c:pt>
                <c:pt idx="13">
                  <c:v>679</c:v>
                </c:pt>
                <c:pt idx="14">
                  <c:v>468</c:v>
                </c:pt>
                <c:pt idx="15">
                  <c:v>247</c:v>
                </c:pt>
                <c:pt idx="16">
                  <c:v>476</c:v>
                </c:pt>
                <c:pt idx="17">
                  <c:v>737</c:v>
                </c:pt>
                <c:pt idx="18">
                  <c:v>387.6388</c:v>
                </c:pt>
                <c:pt idx="19">
                  <c:v>373.3509445438596</c:v>
                </c:pt>
                <c:pt idx="20">
                  <c:v>356.2763619298246</c:v>
                </c:pt>
                <c:pt idx="21">
                  <c:v>457.7638051052632</c:v>
                </c:pt>
                <c:pt idx="22">
                  <c:v>443.36174924561396</c:v>
                </c:pt>
                <c:pt idx="23">
                  <c:v>411.2100036491227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TotalProteagineux!$D$40:$AA$40</c:f>
              <c:numCache>
                <c:ptCount val="24"/>
                <c:pt idx="0">
                  <c:v>110</c:v>
                </c:pt>
                <c:pt idx="1">
                  <c:v>119</c:v>
                </c:pt>
                <c:pt idx="2">
                  <c:v>126</c:v>
                </c:pt>
                <c:pt idx="3">
                  <c:v>116</c:v>
                </c:pt>
                <c:pt idx="4">
                  <c:v>111</c:v>
                </c:pt>
                <c:pt idx="5">
                  <c:v>117</c:v>
                </c:pt>
                <c:pt idx="6">
                  <c:v>114</c:v>
                </c:pt>
                <c:pt idx="7">
                  <c:v>131</c:v>
                </c:pt>
                <c:pt idx="8">
                  <c:v>118.5</c:v>
                </c:pt>
                <c:pt idx="9">
                  <c:v>122</c:v>
                </c:pt>
                <c:pt idx="10">
                  <c:v>112</c:v>
                </c:pt>
                <c:pt idx="11">
                  <c:v>109</c:v>
                </c:pt>
                <c:pt idx="12">
                  <c:v>110</c:v>
                </c:pt>
                <c:pt idx="13">
                  <c:v>119</c:v>
                </c:pt>
                <c:pt idx="14">
                  <c:v>102</c:v>
                </c:pt>
                <c:pt idx="15">
                  <c:v>92.9</c:v>
                </c:pt>
                <c:pt idx="16">
                  <c:v>102</c:v>
                </c:pt>
                <c:pt idx="17">
                  <c:v>110.6</c:v>
                </c:pt>
                <c:pt idx="18">
                  <c:v>109.2</c:v>
                </c:pt>
                <c:pt idx="19">
                  <c:v>113.31652700000001</c:v>
                </c:pt>
                <c:pt idx="20">
                  <c:v>114.90362200000001</c:v>
                </c:pt>
                <c:pt idx="21">
                  <c:v>117.537624</c:v>
                </c:pt>
                <c:pt idx="22">
                  <c:v>86.74921699999999</c:v>
                </c:pt>
                <c:pt idx="23">
                  <c:v>107.953723</c:v>
                </c:pt>
              </c:numCache>
            </c:numRef>
          </c:val>
          <c:smooth val="0"/>
        </c:ser>
        <c:marker val="1"/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68649"/>
        <c:crossesAt val="0"/>
        <c:auto val="0"/>
        <c:lblOffset val="100"/>
        <c:tickLblSkip val="2"/>
        <c:noMultiLvlLbl val="0"/>
      </c:cat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836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95"/>
          <c:w val="0.578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
 taux d'approvisionnement</a:t>
            </a:r>
          </a:p>
        </c:rich>
      </c:tx>
      <c:layout>
        <c:manualLayout>
          <c:xMode val="factor"/>
          <c:yMode val="factor"/>
          <c:x val="-0.018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825"/>
          <c:w val="0.900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PoisProteagineux!$D$45:$AA$45</c:f>
              <c:numCache>
                <c:ptCount val="24"/>
                <c:pt idx="0">
                  <c:v>1.4678935003915428</c:v>
                </c:pt>
                <c:pt idx="1">
                  <c:v>1.4050371593724196</c:v>
                </c:pt>
                <c:pt idx="2">
                  <c:v>1.3351458230350963</c:v>
                </c:pt>
                <c:pt idx="3">
                  <c:v>1.4139989148128052</c:v>
                </c:pt>
                <c:pt idx="4">
                  <c:v>1.4725800418619477</c:v>
                </c:pt>
                <c:pt idx="5">
                  <c:v>1.6136801541425818</c:v>
                </c:pt>
                <c:pt idx="6">
                  <c:v>1.5613126079447324</c:v>
                </c:pt>
                <c:pt idx="7">
                  <c:v>1.3044354838709677</c:v>
                </c:pt>
                <c:pt idx="8">
                  <c:v>1.4554195804195804</c:v>
                </c:pt>
                <c:pt idx="9">
                  <c:v>2.167750325097529</c:v>
                </c:pt>
                <c:pt idx="10">
                  <c:v>1.3633305298570226</c:v>
                </c:pt>
                <c:pt idx="11">
                  <c:v>1.4707423580786025</c:v>
                </c:pt>
                <c:pt idx="12">
                  <c:v>1.4584245076586433</c:v>
                </c:pt>
                <c:pt idx="13">
                  <c:v>1.5994962216624686</c:v>
                </c:pt>
                <c:pt idx="14">
                  <c:v>1.4244604316546763</c:v>
                </c:pt>
                <c:pt idx="15">
                  <c:v>2.0784132841328407</c:v>
                </c:pt>
                <c:pt idx="16">
                  <c:v>1.4170984455958548</c:v>
                </c:pt>
                <c:pt idx="17">
                  <c:v>1.629719853836784</c:v>
                </c:pt>
                <c:pt idx="18">
                  <c:v>1.9167630057803469</c:v>
                </c:pt>
                <c:pt idx="19">
                  <c:v>1.542596496705063</c:v>
                </c:pt>
                <c:pt idx="20">
                  <c:v>1.5574411085073292</c:v>
                </c:pt>
                <c:pt idx="21">
                  <c:v>1.4472929735801008</c:v>
                </c:pt>
                <c:pt idx="22">
                  <c:v>1.9678739112238472</c:v>
                </c:pt>
                <c:pt idx="23">
                  <c:v>1.7209991026499358</c:v>
                </c:pt>
              </c:numCache>
            </c:numRef>
          </c:val>
        </c:ser>
        <c:axId val="44750852"/>
        <c:axId val="104485"/>
      </c:bar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485"/>
        <c:crossesAt val="1"/>
        <c:auto val="0"/>
        <c:lblOffset val="100"/>
        <c:tickLblSkip val="2"/>
        <c:noMultiLvlLbl val="0"/>
      </c:catAx>
      <c:valAx>
        <c:axId val="104485"/>
        <c:scaling>
          <c:orientation val="minMax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5085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en 2016/2017
</a:t>
            </a:r>
          </a:p>
        </c:rich>
      </c:tx>
      <c:layout>
        <c:manualLayout>
          <c:xMode val="factor"/>
          <c:yMode val="factor"/>
          <c:x val="0.068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4025"/>
          <c:w val="0.38625"/>
          <c:h val="0.404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(TotalProteagineux!$C$31,TotalProteagineux!$C$35,TotalProteagineux!$C$36,TotalProteagineux!$C$40)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(TotalProteagineux!$AA$31,TotalProteagineux!$AA$35,TotalProteagineux!$AA$36,TotalProteagineux!$AA$40)</c:f>
              <c:numCache>
                <c:ptCount val="4"/>
                <c:pt idx="0">
                  <c:v>65.1863993508772</c:v>
                </c:pt>
                <c:pt idx="1">
                  <c:v>11.232339999999999</c:v>
                </c:pt>
                <c:pt idx="2">
                  <c:v>411.2100036491227</c:v>
                </c:pt>
                <c:pt idx="3">
                  <c:v>107.953723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 principaux postes du bilan
 </a:t>
            </a:r>
          </a:p>
        </c:rich>
      </c:tx>
      <c:layout>
        <c:manualLayout>
          <c:xMode val="factor"/>
          <c:yMode val="factor"/>
          <c:x val="-0.03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75"/>
          <c:w val="0.903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TotalProteagineux!$D$22:$AA$22</c:f>
              <c:numCache>
                <c:ptCount val="24"/>
                <c:pt idx="0">
                  <c:v>3842</c:v>
                </c:pt>
                <c:pt idx="1">
                  <c:v>3479</c:v>
                </c:pt>
                <c:pt idx="2">
                  <c:v>2856</c:v>
                </c:pt>
                <c:pt idx="3">
                  <c:v>2678</c:v>
                </c:pt>
                <c:pt idx="4">
                  <c:v>3232</c:v>
                </c:pt>
                <c:pt idx="5">
                  <c:v>3449</c:v>
                </c:pt>
                <c:pt idx="6">
                  <c:v>2833</c:v>
                </c:pt>
                <c:pt idx="7">
                  <c:v>2109</c:v>
                </c:pt>
                <c:pt idx="8">
                  <c:v>1891</c:v>
                </c:pt>
                <c:pt idx="9">
                  <c:v>2046</c:v>
                </c:pt>
                <c:pt idx="10">
                  <c:v>1951</c:v>
                </c:pt>
                <c:pt idx="11">
                  <c:v>2104</c:v>
                </c:pt>
                <c:pt idx="12">
                  <c:v>1760</c:v>
                </c:pt>
                <c:pt idx="13">
                  <c:v>1347</c:v>
                </c:pt>
                <c:pt idx="14">
                  <c:v>868.7</c:v>
                </c:pt>
                <c:pt idx="15">
                  <c:v>788.8</c:v>
                </c:pt>
                <c:pt idx="16">
                  <c:v>1016</c:v>
                </c:pt>
                <c:pt idx="17">
                  <c:v>1596.7</c:v>
                </c:pt>
                <c:pt idx="18">
                  <c:v>1046.7</c:v>
                </c:pt>
                <c:pt idx="19">
                  <c:v>875.524</c:v>
                </c:pt>
                <c:pt idx="20">
                  <c:v>783.8532999999999</c:v>
                </c:pt>
                <c:pt idx="21">
                  <c:v>864.5658999999999</c:v>
                </c:pt>
                <c:pt idx="22">
                  <c:v>967.8025</c:v>
                </c:pt>
                <c:pt idx="23">
                  <c:v>810.4793999999999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TotalProteagineux!$D$23:$AA$23</c:f>
              <c:numCache>
                <c:ptCount val="24"/>
                <c:pt idx="0">
                  <c:v>159</c:v>
                </c:pt>
                <c:pt idx="1">
                  <c:v>175</c:v>
                </c:pt>
                <c:pt idx="2">
                  <c:v>226</c:v>
                </c:pt>
                <c:pt idx="3">
                  <c:v>145</c:v>
                </c:pt>
                <c:pt idx="4">
                  <c:v>113.267</c:v>
                </c:pt>
                <c:pt idx="5">
                  <c:v>109.4</c:v>
                </c:pt>
                <c:pt idx="6">
                  <c:v>119.4</c:v>
                </c:pt>
                <c:pt idx="7">
                  <c:v>172.4</c:v>
                </c:pt>
                <c:pt idx="8">
                  <c:v>141.4</c:v>
                </c:pt>
                <c:pt idx="9">
                  <c:v>138</c:v>
                </c:pt>
                <c:pt idx="10">
                  <c:v>108</c:v>
                </c:pt>
                <c:pt idx="11">
                  <c:v>112</c:v>
                </c:pt>
                <c:pt idx="12">
                  <c:v>102</c:v>
                </c:pt>
                <c:pt idx="13">
                  <c:v>107.2</c:v>
                </c:pt>
                <c:pt idx="14">
                  <c:v>139.07</c:v>
                </c:pt>
                <c:pt idx="15">
                  <c:v>98.9</c:v>
                </c:pt>
                <c:pt idx="16">
                  <c:v>101</c:v>
                </c:pt>
                <c:pt idx="17">
                  <c:v>98</c:v>
                </c:pt>
                <c:pt idx="18">
                  <c:v>90.1</c:v>
                </c:pt>
                <c:pt idx="19">
                  <c:v>108.025294</c:v>
                </c:pt>
                <c:pt idx="20">
                  <c:v>106.31032</c:v>
                </c:pt>
                <c:pt idx="21">
                  <c:v>115.850966</c:v>
                </c:pt>
                <c:pt idx="22">
                  <c:v>118.247205</c:v>
                </c:pt>
                <c:pt idx="23">
                  <c:v>190.124762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TotalProteagineux!$D$27:$AA$27</c:f>
              <c:numCache>
                <c:ptCount val="24"/>
                <c:pt idx="0">
                  <c:v>1213</c:v>
                </c:pt>
                <c:pt idx="1">
                  <c:v>1104</c:v>
                </c:pt>
                <c:pt idx="2">
                  <c:v>933</c:v>
                </c:pt>
                <c:pt idx="3">
                  <c:v>852</c:v>
                </c:pt>
                <c:pt idx="4">
                  <c:v>995.4107</c:v>
                </c:pt>
                <c:pt idx="5">
                  <c:v>1226.3</c:v>
                </c:pt>
                <c:pt idx="6">
                  <c:v>1123.3</c:v>
                </c:pt>
                <c:pt idx="7">
                  <c:v>549.3</c:v>
                </c:pt>
                <c:pt idx="8">
                  <c:v>742</c:v>
                </c:pt>
                <c:pt idx="9">
                  <c:v>1005</c:v>
                </c:pt>
                <c:pt idx="10">
                  <c:v>728</c:v>
                </c:pt>
                <c:pt idx="11">
                  <c:v>810</c:v>
                </c:pt>
                <c:pt idx="12">
                  <c:v>733</c:v>
                </c:pt>
                <c:pt idx="13">
                  <c:v>646.1</c:v>
                </c:pt>
                <c:pt idx="14">
                  <c:v>463.07</c:v>
                </c:pt>
                <c:pt idx="15">
                  <c:v>482.3</c:v>
                </c:pt>
                <c:pt idx="16">
                  <c:v>494</c:v>
                </c:pt>
                <c:pt idx="17">
                  <c:v>685.2</c:v>
                </c:pt>
                <c:pt idx="18">
                  <c:v>629.64</c:v>
                </c:pt>
                <c:pt idx="19">
                  <c:v>438.960763</c:v>
                </c:pt>
                <c:pt idx="20">
                  <c:v>360.68016399999993</c:v>
                </c:pt>
                <c:pt idx="21">
                  <c:v>315.94174699999996</c:v>
                </c:pt>
                <c:pt idx="22">
                  <c:v>445.71575100000007</c:v>
                </c:pt>
                <c:pt idx="23">
                  <c:v>418.84708700000004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TotalProteagineux!$D$30:$AA$30</c:f>
              <c:numCache>
                <c:ptCount val="24"/>
                <c:pt idx="0">
                  <c:v>2722</c:v>
                </c:pt>
                <c:pt idx="1">
                  <c:v>2574</c:v>
                </c:pt>
                <c:pt idx="2">
                  <c:v>2163</c:v>
                </c:pt>
                <c:pt idx="3">
                  <c:v>1981</c:v>
                </c:pt>
                <c:pt idx="4">
                  <c:v>2280.8563</c:v>
                </c:pt>
                <c:pt idx="5">
                  <c:v>2224.1</c:v>
                </c:pt>
                <c:pt idx="6">
                  <c:v>1909.1</c:v>
                </c:pt>
                <c:pt idx="7">
                  <c:v>1679.1</c:v>
                </c:pt>
                <c:pt idx="8">
                  <c:v>1355.4</c:v>
                </c:pt>
                <c:pt idx="9">
                  <c:v>1077</c:v>
                </c:pt>
                <c:pt idx="10">
                  <c:v>1419</c:v>
                </c:pt>
                <c:pt idx="11">
                  <c:v>1384.7</c:v>
                </c:pt>
                <c:pt idx="12">
                  <c:v>1168.4</c:v>
                </c:pt>
                <c:pt idx="13">
                  <c:v>857.3</c:v>
                </c:pt>
                <c:pt idx="14">
                  <c:v>601.7</c:v>
                </c:pt>
                <c:pt idx="15">
                  <c:v>388.8</c:v>
                </c:pt>
                <c:pt idx="16">
                  <c:v>636</c:v>
                </c:pt>
                <c:pt idx="17">
                  <c:v>945.8</c:v>
                </c:pt>
                <c:pt idx="18">
                  <c:v>560.91</c:v>
                </c:pt>
                <c:pt idx="19">
                  <c:v>546.010931</c:v>
                </c:pt>
                <c:pt idx="20">
                  <c:v>529.076656</c:v>
                </c:pt>
                <c:pt idx="21">
                  <c:v>648.856419</c:v>
                </c:pt>
                <c:pt idx="22">
                  <c:v>609.7152540000001</c:v>
                </c:pt>
                <c:pt idx="23">
                  <c:v>595.9525749999999</c:v>
                </c:pt>
              </c:numCache>
            </c:numRef>
          </c:val>
          <c:smooth val="0"/>
        </c:ser>
        <c:marker val="1"/>
        <c:axId val="46673522"/>
        <c:axId val="17408515"/>
      </c:line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At val="0"/>
        <c:auto val="0"/>
        <c:lblOffset val="100"/>
        <c:tickLblSkip val="2"/>
        <c:noMultiLvlLbl val="0"/>
      </c:catAx>
      <c:valAx>
        <c:axId val="1740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5975"/>
          <c:w val="0.510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</a:t>
            </a:r>
          </a:p>
        </c:rich>
      </c:tx>
      <c:layout>
        <c:manualLayout>
          <c:xMode val="factor"/>
          <c:yMode val="factor"/>
          <c:x val="-0.05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1"/>
          <c:w val="0.922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TotalProteagineux!$D$26:$AA$26</c:f>
              <c:numCache>
                <c:ptCount val="24"/>
                <c:pt idx="0">
                  <c:v>4051</c:v>
                </c:pt>
                <c:pt idx="1">
                  <c:v>3770</c:v>
                </c:pt>
                <c:pt idx="2">
                  <c:v>3174</c:v>
                </c:pt>
                <c:pt idx="3">
                  <c:v>2902</c:v>
                </c:pt>
                <c:pt idx="4">
                  <c:v>3417.267</c:v>
                </c:pt>
                <c:pt idx="5">
                  <c:v>3699.4</c:v>
                </c:pt>
                <c:pt idx="6">
                  <c:v>3201.4</c:v>
                </c:pt>
                <c:pt idx="7">
                  <c:v>2450.4</c:v>
                </c:pt>
                <c:pt idx="8">
                  <c:v>2261.4</c:v>
                </c:pt>
                <c:pt idx="9">
                  <c:v>2348</c:v>
                </c:pt>
                <c:pt idx="10">
                  <c:v>2325</c:v>
                </c:pt>
                <c:pt idx="11">
                  <c:v>2403</c:v>
                </c:pt>
                <c:pt idx="12">
                  <c:v>2070.3</c:v>
                </c:pt>
                <c:pt idx="13">
                  <c:v>1623.2</c:v>
                </c:pt>
                <c:pt idx="14">
                  <c:v>1127.77</c:v>
                </c:pt>
                <c:pt idx="15">
                  <c:v>951.2</c:v>
                </c:pt>
                <c:pt idx="16">
                  <c:v>1197</c:v>
                </c:pt>
                <c:pt idx="17">
                  <c:v>1760.7</c:v>
                </c:pt>
                <c:pt idx="18">
                  <c:v>1267.75</c:v>
                </c:pt>
                <c:pt idx="19">
                  <c:v>1060.772194</c:v>
                </c:pt>
                <c:pt idx="20">
                  <c:v>965.96412</c:v>
                </c:pt>
                <c:pt idx="21">
                  <c:v>1060.624166</c:v>
                </c:pt>
                <c:pt idx="22">
                  <c:v>1183.257005</c:v>
                </c:pt>
                <c:pt idx="23">
                  <c:v>1128.430162</c:v>
                </c:pt>
              </c:numCache>
            </c:numRef>
          </c:val>
        </c:ser>
        <c:axId val="22458908"/>
        <c:axId val="803581"/>
      </c:bar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3581"/>
        <c:crossesAt val="0"/>
        <c:auto val="0"/>
        <c:lblOffset val="100"/>
        <c:tickLblSkip val="2"/>
        <c:noMultiLvlLbl val="0"/>
      </c:catAx>
      <c:valAx>
        <c:axId val="80358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58908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Répartition de la production de protéagineux en 2016/2017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432"/>
          <c:w val="0.44525"/>
          <c:h val="0.47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GraphTotalProteagineux!$B$78:$B$81</c:f>
              <c:strCache/>
            </c:strRef>
          </c:cat>
          <c:val>
            <c:numRef>
              <c:f>GraphTotalProteagineux!$C$78:$C$81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75"/>
          <c:w val="0.929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PoisProteagineux!$D$31:$AA$31</c:f>
              <c:numCache>
                <c:ptCount val="24"/>
                <c:pt idx="0">
                  <c:v>162</c:v>
                </c:pt>
                <c:pt idx="1">
                  <c:v>130</c:v>
                </c:pt>
                <c:pt idx="2">
                  <c:v>131</c:v>
                </c:pt>
                <c:pt idx="3">
                  <c:v>129</c:v>
                </c:pt>
                <c:pt idx="4">
                  <c:v>176</c:v>
                </c:pt>
                <c:pt idx="5">
                  <c:v>133</c:v>
                </c:pt>
                <c:pt idx="6">
                  <c:v>111</c:v>
                </c:pt>
                <c:pt idx="7">
                  <c:v>125</c:v>
                </c:pt>
                <c:pt idx="8">
                  <c:v>87</c:v>
                </c:pt>
                <c:pt idx="9">
                  <c:v>99</c:v>
                </c:pt>
                <c:pt idx="10">
                  <c:v>90</c:v>
                </c:pt>
                <c:pt idx="11">
                  <c:v>65</c:v>
                </c:pt>
                <c:pt idx="12">
                  <c:v>42</c:v>
                </c:pt>
                <c:pt idx="13">
                  <c:v>26.4</c:v>
                </c:pt>
                <c:pt idx="14">
                  <c:v>16</c:v>
                </c:pt>
                <c:pt idx="15">
                  <c:v>25.1</c:v>
                </c:pt>
                <c:pt idx="16">
                  <c:v>29</c:v>
                </c:pt>
                <c:pt idx="17">
                  <c:v>53</c:v>
                </c:pt>
                <c:pt idx="18">
                  <c:v>30.6</c:v>
                </c:pt>
                <c:pt idx="19">
                  <c:v>28.3096</c:v>
                </c:pt>
                <c:pt idx="20">
                  <c:v>26.791228070175443</c:v>
                </c:pt>
                <c:pt idx="21">
                  <c:v>40.26315789473684</c:v>
                </c:pt>
                <c:pt idx="22">
                  <c:v>40.780701754385966</c:v>
                </c:pt>
                <c:pt idx="23">
                  <c:v>37.15614035087719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11.230434</c:v>
                </c:pt>
                <c:pt idx="20">
                  <c:v>9.974454</c:v>
                </c:pt>
                <c:pt idx="21">
                  <c:v>10.771742</c:v>
                </c:pt>
                <c:pt idx="22">
                  <c:v>13.458172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PoisProteagineux!$D$36:$AA$36</c:f>
              <c:numCache>
                <c:ptCount val="24"/>
                <c:pt idx="0">
                  <c:v>2300</c:v>
                </c:pt>
                <c:pt idx="1">
                  <c:v>2210</c:v>
                </c:pt>
                <c:pt idx="2">
                  <c:v>1813</c:v>
                </c:pt>
                <c:pt idx="3">
                  <c:v>1643</c:v>
                </c:pt>
                <c:pt idx="4">
                  <c:v>1887</c:v>
                </c:pt>
                <c:pt idx="5">
                  <c:v>1856</c:v>
                </c:pt>
                <c:pt idx="6">
                  <c:v>1551</c:v>
                </c:pt>
                <c:pt idx="7">
                  <c:v>1299</c:v>
                </c:pt>
                <c:pt idx="8">
                  <c:v>1011</c:v>
                </c:pt>
                <c:pt idx="9">
                  <c:v>624</c:v>
                </c:pt>
                <c:pt idx="10">
                  <c:v>1055</c:v>
                </c:pt>
                <c:pt idx="11">
                  <c:v>1036</c:v>
                </c:pt>
                <c:pt idx="12">
                  <c:v>835</c:v>
                </c:pt>
                <c:pt idx="13">
                  <c:v>575</c:v>
                </c:pt>
                <c:pt idx="14">
                  <c:v>388</c:v>
                </c:pt>
                <c:pt idx="15">
                  <c:v>174</c:v>
                </c:pt>
                <c:pt idx="16">
                  <c:v>336</c:v>
                </c:pt>
                <c:pt idx="17">
                  <c:v>573</c:v>
                </c:pt>
                <c:pt idx="18">
                  <c:v>292</c:v>
                </c:pt>
                <c:pt idx="19">
                  <c:v>311.845128</c:v>
                </c:pt>
                <c:pt idx="20">
                  <c:v>269.0199919298246</c:v>
                </c:pt>
                <c:pt idx="21">
                  <c:v>309.79019310526314</c:v>
                </c:pt>
                <c:pt idx="22">
                  <c:v>276.550934245614</c:v>
                </c:pt>
                <c:pt idx="23">
                  <c:v>262.2439286491226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PoisProteagineux!$D$40:$AA$40</c:f>
              <c:numCache>
                <c:ptCount val="24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9.1</c:v>
                </c:pt>
                <c:pt idx="16">
                  <c:v>10</c:v>
                </c:pt>
                <c:pt idx="17">
                  <c:v>10.3</c:v>
                </c:pt>
                <c:pt idx="18">
                  <c:v>10.2</c:v>
                </c:pt>
                <c:pt idx="19">
                  <c:v>12.625583</c:v>
                </c:pt>
                <c:pt idx="20">
                  <c:v>14.433625</c:v>
                </c:pt>
                <c:pt idx="21">
                  <c:v>11.309029</c:v>
                </c:pt>
                <c:pt idx="22">
                  <c:v>11.157201999999998</c:v>
                </c:pt>
                <c:pt idx="23">
                  <c:v>15.699545000000006</c:v>
                </c:pt>
              </c:numCache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90071"/>
        <c:crossesAt val="0"/>
        <c:auto val="0"/>
        <c:lblOffset val="100"/>
        <c:tickLblSkip val="2"/>
        <c:noMultiLvlLbl val="0"/>
      </c:catAx>
      <c:valAx>
        <c:axId val="65090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32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8545"/>
          <c:w val="0.634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de pois en 2016/2017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05"/>
          <c:w val="0.40875"/>
          <c:h val="0.47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(PoisProteagineux!$C$31,PoisProteagineux!$C$35,PoisProteagineux!$C$36,PoisProteagineux!$C$40)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(PoisProteagineux!$AA$31,PoisProteagineux!$AA$35,PoisProteagineux!$AA$36,PoisProteagineux!$AA$40)</c:f>
              <c:numCache>
                <c:ptCount val="4"/>
                <c:pt idx="0">
                  <c:v>37.15614035087719</c:v>
                </c:pt>
                <c:pt idx="1">
                  <c:v>11.232339999999999</c:v>
                </c:pt>
                <c:pt idx="2">
                  <c:v>262.2439286491226</c:v>
                </c:pt>
                <c:pt idx="3">
                  <c:v>15.699545000000006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Evolutions des principaux postes du bilan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25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PoisProteagineux!$D$22:$AA$22</c:f>
              <c:numCache>
                <c:ptCount val="24"/>
                <c:pt idx="0">
                  <c:v>3749</c:v>
                </c:pt>
                <c:pt idx="1">
                  <c:v>3403</c:v>
                </c:pt>
                <c:pt idx="2">
                  <c:v>2778</c:v>
                </c:pt>
                <c:pt idx="3">
                  <c:v>2606</c:v>
                </c:pt>
                <c:pt idx="4">
                  <c:v>3157</c:v>
                </c:pt>
                <c:pt idx="5">
                  <c:v>3350</c:v>
                </c:pt>
                <c:pt idx="6">
                  <c:v>2712</c:v>
                </c:pt>
                <c:pt idx="7">
                  <c:v>1941</c:v>
                </c:pt>
                <c:pt idx="8">
                  <c:v>1665</c:v>
                </c:pt>
                <c:pt idx="9">
                  <c:v>1667</c:v>
                </c:pt>
                <c:pt idx="10">
                  <c:v>1621</c:v>
                </c:pt>
                <c:pt idx="11">
                  <c:v>1684</c:v>
                </c:pt>
                <c:pt idx="12">
                  <c:v>1333</c:v>
                </c:pt>
                <c:pt idx="13">
                  <c:v>1016</c:v>
                </c:pt>
                <c:pt idx="14">
                  <c:v>594</c:v>
                </c:pt>
                <c:pt idx="15">
                  <c:v>450.6</c:v>
                </c:pt>
                <c:pt idx="16">
                  <c:v>547</c:v>
                </c:pt>
                <c:pt idx="17">
                  <c:v>1070.4</c:v>
                </c:pt>
                <c:pt idx="18">
                  <c:v>663.2</c:v>
                </c:pt>
                <c:pt idx="19">
                  <c:v>561.5217</c:v>
                </c:pt>
                <c:pt idx="20">
                  <c:v>498.7227</c:v>
                </c:pt>
                <c:pt idx="21">
                  <c:v>538.5871</c:v>
                </c:pt>
                <c:pt idx="22">
                  <c:v>672.9086</c:v>
                </c:pt>
                <c:pt idx="23">
                  <c:v>561.617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PoisProteagineux!$D$23:$AA$23</c:f>
              <c:numCache>
                <c:ptCount val="24"/>
                <c:pt idx="0">
                  <c:v>54</c:v>
                </c:pt>
                <c:pt idx="1">
                  <c:v>67</c:v>
                </c:pt>
                <c:pt idx="2">
                  <c:v>130</c:v>
                </c:pt>
                <c:pt idx="3">
                  <c:v>48</c:v>
                </c:pt>
                <c:pt idx="4">
                  <c:v>17.267</c:v>
                </c:pt>
                <c:pt idx="5">
                  <c:v>18</c:v>
                </c:pt>
                <c:pt idx="6">
                  <c:v>21</c:v>
                </c:pt>
                <c:pt idx="7">
                  <c:v>79</c:v>
                </c:pt>
                <c:pt idx="8">
                  <c:v>48</c:v>
                </c:pt>
                <c:pt idx="9">
                  <c:v>26</c:v>
                </c:pt>
                <c:pt idx="10">
                  <c:v>23</c:v>
                </c:pt>
                <c:pt idx="11">
                  <c:v>15</c:v>
                </c:pt>
                <c:pt idx="12">
                  <c:v>17</c:v>
                </c:pt>
                <c:pt idx="13">
                  <c:v>16.8</c:v>
                </c:pt>
                <c:pt idx="14">
                  <c:v>46</c:v>
                </c:pt>
                <c:pt idx="15">
                  <c:v>19.4</c:v>
                </c:pt>
                <c:pt idx="16">
                  <c:v>20</c:v>
                </c:pt>
                <c:pt idx="17">
                  <c:v>14.9</c:v>
                </c:pt>
                <c:pt idx="18">
                  <c:v>10.3</c:v>
                </c:pt>
                <c:pt idx="19">
                  <c:v>21.678282</c:v>
                </c:pt>
                <c:pt idx="20">
                  <c:v>16.737486</c:v>
                </c:pt>
                <c:pt idx="21">
                  <c:v>11.906273</c:v>
                </c:pt>
                <c:pt idx="22">
                  <c:v>15.811617000000002</c:v>
                </c:pt>
                <c:pt idx="23">
                  <c:v>88.23745600000001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PoisProteagineux!$D$27:$AA$27</c:f>
              <c:numCache>
                <c:ptCount val="24"/>
                <c:pt idx="0">
                  <c:v>1183</c:v>
                </c:pt>
                <c:pt idx="1">
                  <c:v>1070</c:v>
                </c:pt>
                <c:pt idx="2">
                  <c:v>898</c:v>
                </c:pt>
                <c:pt idx="3">
                  <c:v>819</c:v>
                </c:pt>
                <c:pt idx="4">
                  <c:v>965.4107</c:v>
                </c:pt>
                <c:pt idx="5">
                  <c:v>1185</c:v>
                </c:pt>
                <c:pt idx="6">
                  <c:v>1075</c:v>
                </c:pt>
                <c:pt idx="7">
                  <c:v>481</c:v>
                </c:pt>
                <c:pt idx="8">
                  <c:v>646</c:v>
                </c:pt>
                <c:pt idx="9">
                  <c:v>805</c:v>
                </c:pt>
                <c:pt idx="10">
                  <c:v>542</c:v>
                </c:pt>
                <c:pt idx="11">
                  <c:v>584</c:v>
                </c:pt>
                <c:pt idx="12">
                  <c:v>460</c:v>
                </c:pt>
                <c:pt idx="13">
                  <c:v>443.6</c:v>
                </c:pt>
                <c:pt idx="14">
                  <c:v>247</c:v>
                </c:pt>
                <c:pt idx="15">
                  <c:v>257.2</c:v>
                </c:pt>
                <c:pt idx="16">
                  <c:v>207</c:v>
                </c:pt>
                <c:pt idx="17">
                  <c:v>369.5</c:v>
                </c:pt>
                <c:pt idx="18">
                  <c:v>360.7</c:v>
                </c:pt>
                <c:pt idx="19">
                  <c:v>211.28923699999999</c:v>
                </c:pt>
                <c:pt idx="20">
                  <c:v>195.740887</c:v>
                </c:pt>
                <c:pt idx="21">
                  <c:v>177.359251</c:v>
                </c:pt>
                <c:pt idx="22">
                  <c:v>339.773207</c:v>
                </c:pt>
                <c:pt idx="23">
                  <c:v>313.5225020000001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PoisProteagineux!$D$30:$AA$30</c:f>
              <c:numCache>
                <c:ptCount val="24"/>
                <c:pt idx="0">
                  <c:v>2554</c:v>
                </c:pt>
                <c:pt idx="1">
                  <c:v>2422</c:v>
                </c:pt>
                <c:pt idx="2">
                  <c:v>2023</c:v>
                </c:pt>
                <c:pt idx="3">
                  <c:v>1843</c:v>
                </c:pt>
                <c:pt idx="4">
                  <c:v>2143.8563</c:v>
                </c:pt>
                <c:pt idx="5">
                  <c:v>2076</c:v>
                </c:pt>
                <c:pt idx="6">
                  <c:v>1737</c:v>
                </c:pt>
                <c:pt idx="7">
                  <c:v>1488</c:v>
                </c:pt>
                <c:pt idx="8">
                  <c:v>1144</c:v>
                </c:pt>
                <c:pt idx="9">
                  <c:v>769</c:v>
                </c:pt>
                <c:pt idx="10">
                  <c:v>1189</c:v>
                </c:pt>
                <c:pt idx="11">
                  <c:v>1145</c:v>
                </c:pt>
                <c:pt idx="12">
                  <c:v>914</c:v>
                </c:pt>
                <c:pt idx="13">
                  <c:v>635.2</c:v>
                </c:pt>
                <c:pt idx="14">
                  <c:v>417</c:v>
                </c:pt>
                <c:pt idx="15">
                  <c:v>216.8</c:v>
                </c:pt>
                <c:pt idx="16">
                  <c:v>386</c:v>
                </c:pt>
                <c:pt idx="17">
                  <c:v>656.8</c:v>
                </c:pt>
                <c:pt idx="18">
                  <c:v>346</c:v>
                </c:pt>
                <c:pt idx="19">
                  <c:v>364.010745</c:v>
                </c:pt>
                <c:pt idx="20">
                  <c:v>320.21929900000003</c:v>
                </c:pt>
                <c:pt idx="21">
                  <c:v>372.134122</c:v>
                </c:pt>
                <c:pt idx="22">
                  <c:v>341.94701</c:v>
                </c:pt>
                <c:pt idx="23">
                  <c:v>326.3319539999999</c:v>
                </c:pt>
              </c:numCache>
            </c:numRef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04369"/>
        <c:crossesAt val="0"/>
        <c:auto val="0"/>
        <c:lblOffset val="100"/>
        <c:tickLblSkip val="2"/>
        <c:noMultiLvlLbl val="0"/>
      </c:catAx>
      <c:valAx>
        <c:axId val="3780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97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8645"/>
          <c:w val="0.460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
en pois</a:t>
            </a:r>
          </a:p>
        </c:rich>
      </c:tx>
      <c:layout>
        <c:manualLayout>
          <c:xMode val="factor"/>
          <c:yMode val="factor"/>
          <c:x val="-0.028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6775"/>
          <c:w val="0.9732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PoisProteagineux!$D$26:$AA$26</c:f>
              <c:numCache>
                <c:ptCount val="24"/>
                <c:pt idx="0">
                  <c:v>3850</c:v>
                </c:pt>
                <c:pt idx="1">
                  <c:v>3583</c:v>
                </c:pt>
                <c:pt idx="2">
                  <c:v>2999</c:v>
                </c:pt>
                <c:pt idx="3">
                  <c:v>2732</c:v>
                </c:pt>
                <c:pt idx="4">
                  <c:v>3244.267</c:v>
                </c:pt>
                <c:pt idx="5">
                  <c:v>3503</c:v>
                </c:pt>
                <c:pt idx="6">
                  <c:v>2975</c:v>
                </c:pt>
                <c:pt idx="7">
                  <c:v>2183</c:v>
                </c:pt>
                <c:pt idx="8">
                  <c:v>1935</c:v>
                </c:pt>
                <c:pt idx="9">
                  <c:v>1839</c:v>
                </c:pt>
                <c:pt idx="10">
                  <c:v>1909</c:v>
                </c:pt>
                <c:pt idx="11">
                  <c:v>1877</c:v>
                </c:pt>
                <c:pt idx="12">
                  <c:v>1498</c:v>
                </c:pt>
                <c:pt idx="13">
                  <c:v>1156.8</c:v>
                </c:pt>
                <c:pt idx="14">
                  <c:v>718</c:v>
                </c:pt>
                <c:pt idx="15">
                  <c:v>524</c:v>
                </c:pt>
                <c:pt idx="16">
                  <c:v>617</c:v>
                </c:pt>
                <c:pt idx="17">
                  <c:v>1109.3</c:v>
                </c:pt>
                <c:pt idx="18">
                  <c:v>757.3</c:v>
                </c:pt>
                <c:pt idx="19">
                  <c:v>633.799982</c:v>
                </c:pt>
                <c:pt idx="20">
                  <c:v>573.960186</c:v>
                </c:pt>
                <c:pt idx="21">
                  <c:v>608.493373</c:v>
                </c:pt>
                <c:pt idx="22">
                  <c:v>747.7202169999999</c:v>
                </c:pt>
                <c:pt idx="23">
                  <c:v>715.854456</c:v>
                </c:pt>
              </c:numCache>
            </c:numRef>
          </c:val>
        </c:ser>
        <c:axId val="4695002"/>
        <c:axId val="42255019"/>
      </c:barChart>
      <c:catAx>
        <c:axId val="46950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55019"/>
        <c:crossesAt val="0"/>
        <c:auto val="0"/>
        <c:lblOffset val="100"/>
        <c:tickLblSkip val="2"/>
        <c:noMultiLvlLbl val="0"/>
      </c:catAx>
      <c:valAx>
        <c:axId val="42255019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5002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152400</xdr:rowOff>
    </xdr:from>
    <xdr:to>
      <xdr:col>7</xdr:col>
      <xdr:colOff>0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123825" y="5686425"/>
        <a:ext cx="42862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133350</xdr:rowOff>
    </xdr:from>
    <xdr:to>
      <xdr:col>13</xdr:col>
      <xdr:colOff>28575</xdr:colOff>
      <xdr:row>46</xdr:row>
      <xdr:rowOff>133350</xdr:rowOff>
    </xdr:to>
    <xdr:graphicFrame>
      <xdr:nvGraphicFramePr>
        <xdr:cNvPr id="2" name="Graphique 2"/>
        <xdr:cNvGraphicFramePr/>
      </xdr:nvGraphicFramePr>
      <xdr:xfrm>
        <a:off x="4648200" y="4210050"/>
        <a:ext cx="3562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3" name="Graphique 3"/>
        <xdr:cNvGraphicFramePr/>
      </xdr:nvGraphicFramePr>
      <xdr:xfrm>
        <a:off x="123825" y="352425"/>
        <a:ext cx="4286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4610100" y="352425"/>
        <a:ext cx="3571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48</xdr:row>
      <xdr:rowOff>57150</xdr:rowOff>
    </xdr:from>
    <xdr:to>
      <xdr:col>13</xdr:col>
      <xdr:colOff>28575</xdr:colOff>
      <xdr:row>68</xdr:row>
      <xdr:rowOff>123825</xdr:rowOff>
    </xdr:to>
    <xdr:graphicFrame>
      <xdr:nvGraphicFramePr>
        <xdr:cNvPr id="5" name="Graphique 5"/>
        <xdr:cNvGraphicFramePr/>
      </xdr:nvGraphicFramePr>
      <xdr:xfrm>
        <a:off x="4657725" y="7858125"/>
        <a:ext cx="35528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0.2685</cdr:y>
    </cdr:from>
    <cdr:to>
      <cdr:x>0.66775</cdr:x>
      <cdr:y>0.40875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1990725" y="866775"/>
          <a:ext cx="533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0.85825</cdr:y>
    </cdr:from>
    <cdr:to>
      <cdr:x>0.36825</cdr:x>
      <cdr:y>0.95575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0" y="2771775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0.20825</cdr:y>
    </cdr:from>
    <cdr:to>
      <cdr:x>0.38175</cdr:x>
      <cdr:y>0.38325</cdr:y>
    </cdr:to>
    <cdr:sp fLocksText="0">
      <cdr:nvSpPr>
        <cdr:cNvPr id="3" name="Texte 4"/>
        <cdr:cNvSpPr txBox="1">
          <a:spLocks noChangeArrowheads="1"/>
        </cdr:cNvSpPr>
      </cdr:nvSpPr>
      <cdr:spPr>
        <a:xfrm>
          <a:off x="0" y="666750"/>
          <a:ext cx="1447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142875" y="5524500"/>
        <a:ext cx="381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57150</xdr:rowOff>
    </xdr:from>
    <xdr:to>
      <xdr:col>12</xdr:col>
      <xdr:colOff>9525</xdr:colOff>
      <xdr:row>43</xdr:row>
      <xdr:rowOff>57150</xdr:rowOff>
    </xdr:to>
    <xdr:graphicFrame>
      <xdr:nvGraphicFramePr>
        <xdr:cNvPr id="2" name="Graphique 2"/>
        <xdr:cNvGraphicFramePr/>
      </xdr:nvGraphicFramePr>
      <xdr:xfrm>
        <a:off x="4181475" y="3800475"/>
        <a:ext cx="3790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752475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152400" y="352425"/>
        <a:ext cx="37909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752475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4152900" y="342900"/>
        <a:ext cx="3800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11</xdr:col>
      <xdr:colOff>752475</xdr:colOff>
      <xdr:row>64</xdr:row>
      <xdr:rowOff>9525</xdr:rowOff>
    </xdr:to>
    <xdr:graphicFrame>
      <xdr:nvGraphicFramePr>
        <xdr:cNvPr id="5" name="Graphique 5"/>
        <xdr:cNvGraphicFramePr/>
      </xdr:nvGraphicFramePr>
      <xdr:xfrm>
        <a:off x="4152900" y="7296150"/>
        <a:ext cx="3800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HYPERLINK("#'TotalProteagineux'!A1","Ici")</f>
        <v>Ici</v>
      </c>
      <c r="C7" s="10" t="str">
        <f>HYPERLINK("#'GraphTotalProteagineux'!A1","Ici")</f>
        <v>Ici</v>
      </c>
    </row>
    <row r="8" spans="1:3" ht="18" customHeight="1">
      <c r="A8" s="1" t="s">
        <v>7</v>
      </c>
      <c r="B8" s="10" t="str">
        <f>HYPERLINK("#'PoisProteagineux'!A1","Ici")</f>
        <v>Ici</v>
      </c>
      <c r="C8" s="10" t="str">
        <f>HYPERLINK("#'GraphPoisProteagineux'!A1","Ici")</f>
        <v>Ici</v>
      </c>
    </row>
    <row r="12" ht="12.75">
      <c r="A12" s="1" t="s">
        <v>8</v>
      </c>
    </row>
    <row r="13" ht="12.75">
      <c r="A13" s="11">
        <v>42036</v>
      </c>
    </row>
    <row r="14" ht="12.75">
      <c r="A14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M1">
      <selection activeCell="AA48" sqref="AA48"/>
    </sheetView>
  </sheetViews>
  <sheetFormatPr defaultColWidth="11.421875" defaultRowHeight="18" customHeight="1"/>
  <cols>
    <col min="1" max="1" width="3.7109375" style="12" customWidth="1"/>
    <col min="2" max="2" width="5.851562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ht="19.5" customHeight="1">
      <c r="J1" s="13" t="s">
        <v>10</v>
      </c>
    </row>
    <row r="3" spans="1:11" ht="18.75">
      <c r="A3" s="14"/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15"/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7" ht="15.75">
      <c r="A5" s="16"/>
      <c r="B5" s="17"/>
      <c r="C5" s="18"/>
      <c r="D5" s="19"/>
      <c r="E5" s="19"/>
      <c r="F5" s="19"/>
      <c r="G5" s="19"/>
    </row>
    <row r="6" spans="1:8" ht="15">
      <c r="A6" s="16"/>
      <c r="B6" s="20" t="s">
        <v>13</v>
      </c>
      <c r="C6" s="21"/>
      <c r="D6" s="22"/>
      <c r="E6" s="22"/>
      <c r="F6" s="22"/>
      <c r="G6"/>
      <c r="H6" s="23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1300</v>
      </c>
      <c r="E11" s="32">
        <v>1300</v>
      </c>
      <c r="F11" s="32">
        <v>1300</v>
      </c>
      <c r="G11" s="32">
        <v>1300</v>
      </c>
      <c r="H11" s="32">
        <v>1300</v>
      </c>
      <c r="I11" s="32">
        <v>1300</v>
      </c>
      <c r="J11" s="32">
        <v>1300</v>
      </c>
      <c r="K11" s="32">
        <v>1300</v>
      </c>
      <c r="L11" s="32">
        <v>1300</v>
      </c>
      <c r="M11" s="32">
        <v>1300</v>
      </c>
      <c r="N11" s="32">
        <v>1300</v>
      </c>
      <c r="O11" s="32">
        <v>1300</v>
      </c>
      <c r="P11" s="32">
        <v>1300</v>
      </c>
      <c r="Q11" s="32">
        <v>1300</v>
      </c>
      <c r="R11" s="32">
        <v>1300</v>
      </c>
      <c r="S11" s="32">
        <v>1300</v>
      </c>
      <c r="T11" s="32">
        <v>1300</v>
      </c>
      <c r="U11" s="32">
        <v>1300</v>
      </c>
      <c r="V11" s="32">
        <v>1300</v>
      </c>
      <c r="W11" s="32">
        <v>1300</v>
      </c>
      <c r="X11" s="32">
        <v>1300</v>
      </c>
      <c r="Y11" s="32">
        <v>1300</v>
      </c>
      <c r="Z11" s="32">
        <v>1300</v>
      </c>
      <c r="AA11" s="32">
        <v>1300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769</v>
      </c>
      <c r="E15" s="41">
        <v>694</v>
      </c>
      <c r="F15" s="42">
        <v>608</v>
      </c>
      <c r="G15" s="43">
        <v>564</v>
      </c>
      <c r="H15" s="44">
        <v>650</v>
      </c>
      <c r="I15" s="45">
        <v>656</v>
      </c>
      <c r="J15" s="46">
        <v>526</v>
      </c>
      <c r="K15" s="47">
        <v>481</v>
      </c>
      <c r="L15" s="47">
        <v>485</v>
      </c>
      <c r="M15" s="47">
        <v>442</v>
      </c>
      <c r="N15" s="47">
        <v>472</v>
      </c>
      <c r="O15" s="47">
        <v>463</v>
      </c>
      <c r="P15" s="47">
        <v>440.6</v>
      </c>
      <c r="Q15" s="47">
        <v>340.7</v>
      </c>
      <c r="R15" s="47">
        <v>235</v>
      </c>
      <c r="S15" s="47">
        <v>173.8</v>
      </c>
      <c r="T15" s="47">
        <v>219</v>
      </c>
      <c r="U15" s="47">
        <v>414.7</v>
      </c>
      <c r="V15" s="47">
        <v>297.6</v>
      </c>
      <c r="W15" s="47">
        <v>223.14700000000002</v>
      </c>
      <c r="X15" s="47">
        <v>216.24699999999999</v>
      </c>
      <c r="Y15" s="47">
        <v>247.18</v>
      </c>
      <c r="Z15" s="47">
        <v>297.711</v>
      </c>
      <c r="AA15" s="47">
        <v>330.7339999999999</v>
      </c>
    </row>
    <row r="16" spans="1:27" ht="18" customHeight="1">
      <c r="A16" s="48"/>
      <c r="B16" s="49"/>
      <c r="C16" s="50" t="s">
        <v>44</v>
      </c>
      <c r="D16" s="51">
        <v>49.93498049414825</v>
      </c>
      <c r="E16" s="52">
        <v>50.12968299711815</v>
      </c>
      <c r="F16" s="52">
        <v>45.69078947368421</v>
      </c>
      <c r="G16" s="52">
        <v>47.4822695035461</v>
      </c>
      <c r="H16" s="52">
        <v>49.72307692307692</v>
      </c>
      <c r="I16" s="52">
        <v>52.53048780487805</v>
      </c>
      <c r="J16" s="52">
        <v>53.821292775665405</v>
      </c>
      <c r="K16" s="52">
        <v>43.7006237006237</v>
      </c>
      <c r="L16" s="52">
        <v>38.845360824742265</v>
      </c>
      <c r="M16" s="52">
        <v>46.199095022624434</v>
      </c>
      <c r="N16" s="52">
        <v>41.33474576271187</v>
      </c>
      <c r="O16" s="52">
        <v>45.442764578833696</v>
      </c>
      <c r="P16" s="52">
        <v>39.94552882433046</v>
      </c>
      <c r="Q16" s="52">
        <v>39.52157323158204</v>
      </c>
      <c r="R16" s="52">
        <v>36.97872340425532</v>
      </c>
      <c r="S16" s="52">
        <v>45.37974683544304</v>
      </c>
      <c r="T16" s="52">
        <v>46.39269406392694</v>
      </c>
      <c r="U16" s="52">
        <v>38.507354714251264</v>
      </c>
      <c r="V16" s="52">
        <v>35.16465053763441</v>
      </c>
      <c r="W16" s="52">
        <v>39.278811725006385</v>
      </c>
      <c r="X16" s="52">
        <v>36.39274533288323</v>
      </c>
      <c r="Y16" s="52">
        <v>35.0682781778461</v>
      </c>
      <c r="Z16" s="52">
        <v>32.86795919532701</v>
      </c>
      <c r="AA16" s="52">
        <v>24.686376362877724</v>
      </c>
    </row>
    <row r="17" spans="1:27" ht="18" customHeight="1" thickBot="1">
      <c r="A17" s="53"/>
      <c r="B17" s="54"/>
      <c r="C17" s="55" t="s">
        <v>45</v>
      </c>
      <c r="D17" s="56">
        <v>3840</v>
      </c>
      <c r="E17" s="56">
        <v>3479</v>
      </c>
      <c r="F17" s="56">
        <v>2778</v>
      </c>
      <c r="G17" s="56">
        <v>2678</v>
      </c>
      <c r="H17" s="57">
        <v>3232</v>
      </c>
      <c r="I17" s="58">
        <v>3446</v>
      </c>
      <c r="J17" s="58">
        <v>2831</v>
      </c>
      <c r="K17" s="59">
        <v>2102</v>
      </c>
      <c r="L17" s="59">
        <v>1884</v>
      </c>
      <c r="M17" s="59">
        <v>2042</v>
      </c>
      <c r="N17" s="59">
        <v>1951</v>
      </c>
      <c r="O17" s="59">
        <v>2104</v>
      </c>
      <c r="P17" s="59">
        <v>1760</v>
      </c>
      <c r="Q17" s="59">
        <v>1346.5</v>
      </c>
      <c r="R17" s="59">
        <v>869</v>
      </c>
      <c r="S17" s="59">
        <v>788.7</v>
      </c>
      <c r="T17" s="59">
        <v>1016</v>
      </c>
      <c r="U17" s="59">
        <v>1596.9</v>
      </c>
      <c r="V17" s="59">
        <v>1046.5</v>
      </c>
      <c r="W17" s="59">
        <v>876.4949</v>
      </c>
      <c r="X17" s="59">
        <v>786.9821999999999</v>
      </c>
      <c r="Y17" s="59">
        <v>866.8177</v>
      </c>
      <c r="Z17" s="59">
        <v>978.5152999999999</v>
      </c>
      <c r="AA17" s="59">
        <v>816.4624</v>
      </c>
    </row>
    <row r="18" spans="1:27" ht="14.25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4"/>
      <c r="U18" s="34"/>
      <c r="V18" s="34"/>
      <c r="W18" s="34"/>
      <c r="X18" s="34"/>
      <c r="Y18" s="34"/>
      <c r="Z18" s="34"/>
      <c r="AA18" s="34"/>
    </row>
    <row r="19" spans="1:27" ht="14.25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34"/>
      <c r="U19" s="34"/>
      <c r="V19" s="34"/>
      <c r="W19" s="34"/>
      <c r="X19" s="34"/>
      <c r="Y19" s="34"/>
      <c r="Z19" s="34"/>
      <c r="AA19" s="34"/>
    </row>
    <row r="20" spans="2:27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34"/>
      <c r="U20" s="34"/>
      <c r="V20" s="34"/>
      <c r="W20" s="34"/>
      <c r="X20" s="34"/>
      <c r="Y20" s="34"/>
      <c r="Z20" s="34"/>
      <c r="AA20" s="34"/>
    </row>
    <row r="21" spans="1:27" ht="15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34"/>
      <c r="U21" s="34"/>
      <c r="V21" s="34"/>
      <c r="W21" s="34"/>
      <c r="X21" s="34"/>
      <c r="Y21" s="34"/>
      <c r="Z21" s="34"/>
      <c r="AA21" s="34"/>
    </row>
    <row r="22" spans="1:27" ht="18" customHeight="1" thickBot="1">
      <c r="A22" s="63"/>
      <c r="B22" s="68">
        <v>12</v>
      </c>
      <c r="C22" s="69" t="s">
        <v>48</v>
      </c>
      <c r="D22" s="70">
        <v>3842</v>
      </c>
      <c r="E22" s="70">
        <v>3479</v>
      </c>
      <c r="F22" s="70">
        <v>2856</v>
      </c>
      <c r="G22" s="71">
        <v>2678</v>
      </c>
      <c r="H22" s="72">
        <v>3232</v>
      </c>
      <c r="I22" s="73">
        <v>3449</v>
      </c>
      <c r="J22" s="74">
        <v>2833</v>
      </c>
      <c r="K22" s="74">
        <v>2109</v>
      </c>
      <c r="L22" s="74">
        <v>1891</v>
      </c>
      <c r="M22" s="74">
        <v>2046</v>
      </c>
      <c r="N22" s="74">
        <v>1951</v>
      </c>
      <c r="O22" s="74">
        <v>2104</v>
      </c>
      <c r="P22" s="74">
        <v>1760</v>
      </c>
      <c r="Q22" s="74">
        <v>1347</v>
      </c>
      <c r="R22" s="74">
        <v>868.7</v>
      </c>
      <c r="S22" s="74">
        <v>788.8</v>
      </c>
      <c r="T22" s="74">
        <v>1016</v>
      </c>
      <c r="U22" s="74">
        <v>1596.7</v>
      </c>
      <c r="V22" s="74">
        <v>1046.7</v>
      </c>
      <c r="W22" s="74">
        <v>875.524</v>
      </c>
      <c r="X22" s="74">
        <v>783.8532999999999</v>
      </c>
      <c r="Y22" s="74">
        <v>864.5658999999999</v>
      </c>
      <c r="Z22" s="74">
        <v>967.8025</v>
      </c>
      <c r="AA22" s="74">
        <v>810.4793999999999</v>
      </c>
    </row>
    <row r="23" spans="1:27" ht="18" customHeight="1">
      <c r="A23" s="24"/>
      <c r="B23" s="68">
        <v>20</v>
      </c>
      <c r="C23" s="69" t="s">
        <v>49</v>
      </c>
      <c r="D23" s="70">
        <v>159</v>
      </c>
      <c r="E23" s="70">
        <v>175</v>
      </c>
      <c r="F23" s="70">
        <v>226</v>
      </c>
      <c r="G23" s="70">
        <v>145</v>
      </c>
      <c r="H23" s="75">
        <v>113.267</v>
      </c>
      <c r="I23" s="73">
        <v>109.4</v>
      </c>
      <c r="J23" s="74">
        <v>119.4</v>
      </c>
      <c r="K23" s="74">
        <v>172.4</v>
      </c>
      <c r="L23" s="74">
        <v>141.4</v>
      </c>
      <c r="M23" s="74">
        <v>138</v>
      </c>
      <c r="N23" s="74">
        <v>108</v>
      </c>
      <c r="O23" s="74">
        <v>112</v>
      </c>
      <c r="P23" s="74">
        <v>102</v>
      </c>
      <c r="Q23" s="74">
        <v>107.2</v>
      </c>
      <c r="R23" s="74">
        <v>139.07</v>
      </c>
      <c r="S23" s="74">
        <v>98.9</v>
      </c>
      <c r="T23" s="74">
        <v>101</v>
      </c>
      <c r="U23" s="74">
        <v>98</v>
      </c>
      <c r="V23" s="74">
        <v>90.1</v>
      </c>
      <c r="W23" s="74">
        <v>108.025294</v>
      </c>
      <c r="X23" s="74">
        <v>106.31032</v>
      </c>
      <c r="Y23" s="74">
        <v>115.850966</v>
      </c>
      <c r="Z23" s="74">
        <v>118.247205</v>
      </c>
      <c r="AA23" s="74">
        <v>190.124762</v>
      </c>
    </row>
    <row r="24" spans="1:27" ht="18" customHeight="1" thickBot="1">
      <c r="A24" s="24"/>
      <c r="B24" s="76" t="s">
        <v>50</v>
      </c>
      <c r="C24" s="77" t="s">
        <v>51</v>
      </c>
      <c r="D24" s="78">
        <v>34</v>
      </c>
      <c r="E24" s="78">
        <v>10</v>
      </c>
      <c r="F24" s="78">
        <v>45</v>
      </c>
      <c r="G24" s="78">
        <v>16</v>
      </c>
      <c r="H24" s="79">
        <v>14.338799999999999</v>
      </c>
      <c r="I24" s="80">
        <v>14.3</v>
      </c>
      <c r="J24" s="81">
        <v>63.3</v>
      </c>
      <c r="K24" s="81">
        <v>28.3</v>
      </c>
      <c r="L24" s="81">
        <v>23.3</v>
      </c>
      <c r="M24" s="81">
        <v>34</v>
      </c>
      <c r="N24" s="81">
        <v>19</v>
      </c>
      <c r="O24" s="81">
        <v>24</v>
      </c>
      <c r="P24" s="81">
        <v>18</v>
      </c>
      <c r="Q24" s="81">
        <v>15.3</v>
      </c>
      <c r="R24" s="81">
        <v>23.05</v>
      </c>
      <c r="S24" s="81">
        <v>20.31</v>
      </c>
      <c r="T24" s="81">
        <v>20.01</v>
      </c>
      <c r="U24" s="81">
        <v>21.9</v>
      </c>
      <c r="V24" s="81">
        <v>19.75</v>
      </c>
      <c r="W24" s="81">
        <v>24.893048999999998</v>
      </c>
      <c r="X24" s="81">
        <v>30.154181</v>
      </c>
      <c r="Y24" s="81">
        <v>30.93728</v>
      </c>
      <c r="Z24" s="81">
        <v>44.975615</v>
      </c>
      <c r="AA24" s="81">
        <v>68.56272499999999</v>
      </c>
    </row>
    <row r="25" spans="1:27" ht="18" customHeight="1" thickBot="1">
      <c r="A25" s="24"/>
      <c r="B25" s="68">
        <v>100</v>
      </c>
      <c r="C25" s="82" t="s">
        <v>52</v>
      </c>
      <c r="D25" s="83">
        <v>50</v>
      </c>
      <c r="E25" s="83">
        <v>116</v>
      </c>
      <c r="F25" s="83">
        <v>92</v>
      </c>
      <c r="G25" s="83">
        <v>79</v>
      </c>
      <c r="H25" s="83">
        <v>72</v>
      </c>
      <c r="I25" s="84">
        <v>141</v>
      </c>
      <c r="J25" s="85">
        <v>249</v>
      </c>
      <c r="K25" s="85">
        <v>169</v>
      </c>
      <c r="L25" s="85">
        <v>229</v>
      </c>
      <c r="M25" s="85">
        <v>164</v>
      </c>
      <c r="N25" s="85">
        <v>266</v>
      </c>
      <c r="O25" s="85">
        <v>187</v>
      </c>
      <c r="P25" s="85">
        <v>208.3</v>
      </c>
      <c r="Q25" s="85">
        <v>169</v>
      </c>
      <c r="R25" s="85">
        <v>120</v>
      </c>
      <c r="S25" s="85">
        <v>63.5</v>
      </c>
      <c r="T25" s="85">
        <v>80</v>
      </c>
      <c r="U25" s="85">
        <v>66</v>
      </c>
      <c r="V25" s="85">
        <v>130.95</v>
      </c>
      <c r="W25" s="85">
        <v>77.2229</v>
      </c>
      <c r="X25" s="85">
        <v>75.8005</v>
      </c>
      <c r="Y25" s="85">
        <v>80.2073</v>
      </c>
      <c r="Z25" s="85">
        <v>95.826</v>
      </c>
      <c r="AA25" s="85">
        <v>127.6305</v>
      </c>
    </row>
    <row r="26" spans="1:27" ht="18" customHeight="1" thickBot="1">
      <c r="A26" s="24"/>
      <c r="B26" s="86">
        <v>991</v>
      </c>
      <c r="C26" s="87" t="s">
        <v>53</v>
      </c>
      <c r="D26" s="88">
        <v>4051</v>
      </c>
      <c r="E26" s="88">
        <v>3770</v>
      </c>
      <c r="F26" s="88">
        <v>3174</v>
      </c>
      <c r="G26" s="89">
        <v>2902</v>
      </c>
      <c r="H26" s="90">
        <v>3417.267</v>
      </c>
      <c r="I26" s="91">
        <v>3699.4</v>
      </c>
      <c r="J26" s="85">
        <v>3201.4</v>
      </c>
      <c r="K26" s="85">
        <v>2450.4</v>
      </c>
      <c r="L26" s="85">
        <v>2261.4</v>
      </c>
      <c r="M26" s="85">
        <v>2348</v>
      </c>
      <c r="N26" s="85">
        <v>2325</v>
      </c>
      <c r="O26" s="85">
        <v>2403</v>
      </c>
      <c r="P26" s="85">
        <v>2070.3</v>
      </c>
      <c r="Q26" s="85">
        <v>1623.2</v>
      </c>
      <c r="R26" s="85">
        <v>1127.77</v>
      </c>
      <c r="S26" s="85">
        <v>951.2</v>
      </c>
      <c r="T26" s="85">
        <v>1197</v>
      </c>
      <c r="U26" s="85">
        <v>1760.7</v>
      </c>
      <c r="V26" s="85">
        <v>1267.75</v>
      </c>
      <c r="W26" s="85">
        <v>1060.772194</v>
      </c>
      <c r="X26" s="85">
        <v>965.96412</v>
      </c>
      <c r="Y26" s="85">
        <v>1060.624166</v>
      </c>
      <c r="Z26" s="85">
        <v>1183.257005</v>
      </c>
      <c r="AA26" s="85">
        <v>1128.430162</v>
      </c>
    </row>
    <row r="27" spans="1:27" ht="18" customHeight="1">
      <c r="A27" s="24"/>
      <c r="B27" s="92">
        <v>30</v>
      </c>
      <c r="C27" s="93" t="s">
        <v>54</v>
      </c>
      <c r="D27" s="70">
        <v>1213</v>
      </c>
      <c r="E27" s="70">
        <v>1104</v>
      </c>
      <c r="F27" s="70">
        <v>933</v>
      </c>
      <c r="G27" s="70">
        <v>852</v>
      </c>
      <c r="H27" s="75">
        <v>995.4107</v>
      </c>
      <c r="I27" s="73">
        <v>1226.3</v>
      </c>
      <c r="J27" s="74">
        <v>1123.3</v>
      </c>
      <c r="K27" s="74">
        <v>549.3</v>
      </c>
      <c r="L27" s="74">
        <v>742</v>
      </c>
      <c r="M27" s="74">
        <v>1005</v>
      </c>
      <c r="N27" s="74">
        <v>728</v>
      </c>
      <c r="O27" s="74">
        <v>810</v>
      </c>
      <c r="P27" s="74">
        <v>733</v>
      </c>
      <c r="Q27" s="74">
        <v>646.1</v>
      </c>
      <c r="R27" s="74">
        <v>463.07</v>
      </c>
      <c r="S27" s="74">
        <v>482.3</v>
      </c>
      <c r="T27" s="74">
        <v>494</v>
      </c>
      <c r="U27" s="74">
        <v>685.2</v>
      </c>
      <c r="V27" s="74">
        <v>629.64</v>
      </c>
      <c r="W27" s="74">
        <v>438.960763</v>
      </c>
      <c r="X27" s="74">
        <v>360.68016399999993</v>
      </c>
      <c r="Y27" s="74">
        <v>315.94174699999996</v>
      </c>
      <c r="Z27" s="74">
        <v>445.71575100000007</v>
      </c>
      <c r="AA27" s="74">
        <v>418.84708700000004</v>
      </c>
    </row>
    <row r="28" spans="1:27" ht="18" customHeight="1" thickBot="1">
      <c r="A28" s="24"/>
      <c r="B28" s="94" t="s">
        <v>55</v>
      </c>
      <c r="C28" s="95" t="s">
        <v>56</v>
      </c>
      <c r="D28" s="78">
        <v>1198</v>
      </c>
      <c r="E28" s="78">
        <v>1071</v>
      </c>
      <c r="F28" s="78">
        <v>904</v>
      </c>
      <c r="G28" s="78">
        <v>22</v>
      </c>
      <c r="H28" s="79">
        <v>961.9731</v>
      </c>
      <c r="I28" s="80">
        <v>1194.3</v>
      </c>
      <c r="J28" s="81">
        <v>1035.3</v>
      </c>
      <c r="K28" s="81">
        <v>512.3</v>
      </c>
      <c r="L28" s="81">
        <v>369</v>
      </c>
      <c r="M28" s="81">
        <v>324</v>
      </c>
      <c r="N28" s="81">
        <v>534</v>
      </c>
      <c r="O28" s="81">
        <v>537</v>
      </c>
      <c r="P28" s="81">
        <v>452</v>
      </c>
      <c r="Q28" s="81">
        <v>302.5</v>
      </c>
      <c r="R28" s="81">
        <v>195.8</v>
      </c>
      <c r="S28" s="81">
        <v>187.5</v>
      </c>
      <c r="T28" s="81">
        <v>160</v>
      </c>
      <c r="U28" s="81">
        <v>254.6</v>
      </c>
      <c r="V28" s="81">
        <v>164.67</v>
      </c>
      <c r="W28" s="81">
        <v>180.45973000000004</v>
      </c>
      <c r="X28" s="81">
        <v>171.979081</v>
      </c>
      <c r="Y28" s="81">
        <v>165.15640100000002</v>
      </c>
      <c r="Z28" s="81">
        <v>150.67640300000002</v>
      </c>
      <c r="AA28" s="81">
        <v>169.80077699999998</v>
      </c>
    </row>
    <row r="29" spans="1:27" ht="18" customHeight="1" thickBot="1">
      <c r="A29" s="28"/>
      <c r="B29" s="86">
        <v>40</v>
      </c>
      <c r="C29" s="96" t="s">
        <v>57</v>
      </c>
      <c r="D29" s="83">
        <v>116</v>
      </c>
      <c r="E29" s="83">
        <v>92</v>
      </c>
      <c r="F29" s="97">
        <v>78</v>
      </c>
      <c r="G29" s="97">
        <v>72</v>
      </c>
      <c r="H29" s="83">
        <v>141</v>
      </c>
      <c r="I29" s="84">
        <v>249</v>
      </c>
      <c r="J29" s="85">
        <v>169</v>
      </c>
      <c r="K29" s="85">
        <v>221</v>
      </c>
      <c r="L29" s="85">
        <v>164</v>
      </c>
      <c r="M29" s="85">
        <v>266</v>
      </c>
      <c r="N29" s="85">
        <v>178</v>
      </c>
      <c r="O29" s="85">
        <v>208.3</v>
      </c>
      <c r="P29" s="85">
        <v>168.9</v>
      </c>
      <c r="Q29" s="85">
        <v>119.8</v>
      </c>
      <c r="R29" s="85">
        <v>63</v>
      </c>
      <c r="S29" s="85">
        <v>80.1</v>
      </c>
      <c r="T29" s="85">
        <v>67</v>
      </c>
      <c r="U29" s="85">
        <v>129.7</v>
      </c>
      <c r="V29" s="85">
        <v>77.2</v>
      </c>
      <c r="W29" s="85">
        <v>75.8005</v>
      </c>
      <c r="X29" s="85">
        <v>76.2073</v>
      </c>
      <c r="Y29" s="85">
        <v>95.826</v>
      </c>
      <c r="Z29" s="85">
        <v>127.826</v>
      </c>
      <c r="AA29" s="85">
        <v>113.6305</v>
      </c>
    </row>
    <row r="30" spans="1:27" ht="18" customHeight="1">
      <c r="A30" s="28"/>
      <c r="B30" s="68">
        <v>50</v>
      </c>
      <c r="C30" s="69" t="s">
        <v>58</v>
      </c>
      <c r="D30" s="98">
        <v>2722</v>
      </c>
      <c r="E30" s="98">
        <v>2574</v>
      </c>
      <c r="F30" s="99">
        <v>2163</v>
      </c>
      <c r="G30" s="99">
        <v>1981</v>
      </c>
      <c r="H30" s="100">
        <v>2280.8563</v>
      </c>
      <c r="I30" s="101">
        <v>2224.1</v>
      </c>
      <c r="J30" s="102">
        <v>1909.1</v>
      </c>
      <c r="K30" s="102">
        <v>1679.1</v>
      </c>
      <c r="L30" s="102">
        <v>1355.4</v>
      </c>
      <c r="M30" s="102">
        <v>1077</v>
      </c>
      <c r="N30" s="102">
        <v>1419</v>
      </c>
      <c r="O30" s="102">
        <v>1384.7</v>
      </c>
      <c r="P30" s="102">
        <v>1168.4</v>
      </c>
      <c r="Q30" s="102">
        <v>857.3</v>
      </c>
      <c r="R30" s="102">
        <v>601.7</v>
      </c>
      <c r="S30" s="102">
        <v>388.8</v>
      </c>
      <c r="T30" s="102">
        <v>636</v>
      </c>
      <c r="U30" s="102">
        <v>945.8</v>
      </c>
      <c r="V30" s="102">
        <v>560.91</v>
      </c>
      <c r="W30" s="102">
        <v>546.010931</v>
      </c>
      <c r="X30" s="102">
        <v>529.076656</v>
      </c>
      <c r="Y30" s="102">
        <v>648.856419</v>
      </c>
      <c r="Z30" s="102">
        <v>609.7152540000001</v>
      </c>
      <c r="AA30" s="102">
        <v>595.9525749999999</v>
      </c>
    </row>
    <row r="31" spans="1:27" ht="18" customHeight="1">
      <c r="A31" s="24"/>
      <c r="B31" s="103">
        <v>51</v>
      </c>
      <c r="C31" s="104" t="s">
        <v>59</v>
      </c>
      <c r="D31" s="98">
        <v>174</v>
      </c>
      <c r="E31" s="98">
        <v>141</v>
      </c>
      <c r="F31" s="98">
        <v>142</v>
      </c>
      <c r="G31" s="98">
        <v>143</v>
      </c>
      <c r="H31" s="98">
        <v>190</v>
      </c>
      <c r="I31" s="105">
        <v>141</v>
      </c>
      <c r="J31" s="102">
        <v>121</v>
      </c>
      <c r="K31" s="102">
        <v>137</v>
      </c>
      <c r="L31" s="102">
        <v>101.5</v>
      </c>
      <c r="M31" s="102">
        <v>120</v>
      </c>
      <c r="N31" s="102">
        <v>107</v>
      </c>
      <c r="O31" s="102">
        <v>86</v>
      </c>
      <c r="P31" s="102">
        <v>57</v>
      </c>
      <c r="Q31" s="102">
        <v>39.4</v>
      </c>
      <c r="R31" s="102">
        <v>28</v>
      </c>
      <c r="S31" s="102">
        <v>40.1</v>
      </c>
      <c r="T31" s="102">
        <v>47</v>
      </c>
      <c r="U31" s="102">
        <v>77.9</v>
      </c>
      <c r="V31" s="102">
        <v>54.3612</v>
      </c>
      <c r="W31" s="102">
        <v>47.875438456140344</v>
      </c>
      <c r="X31" s="102">
        <v>47.65085607017544</v>
      </c>
      <c r="Y31" s="102">
        <v>65.95570689473684</v>
      </c>
      <c r="Z31" s="102">
        <v>66.03622975438597</v>
      </c>
      <c r="AA31" s="102">
        <v>65.1863993508772</v>
      </c>
    </row>
    <row r="32" spans="1:27" ht="18" customHeight="1">
      <c r="A32" s="24"/>
      <c r="B32" s="106">
        <v>511</v>
      </c>
      <c r="C32" s="107" t="s">
        <v>60</v>
      </c>
      <c r="D32" s="108">
        <v>168</v>
      </c>
      <c r="E32" s="108">
        <v>133</v>
      </c>
      <c r="F32" s="108">
        <v>134</v>
      </c>
      <c r="G32" s="108">
        <v>137</v>
      </c>
      <c r="H32" s="108">
        <v>180</v>
      </c>
      <c r="I32" s="109">
        <v>135</v>
      </c>
      <c r="J32" s="110">
        <v>115</v>
      </c>
      <c r="K32" s="110">
        <v>131</v>
      </c>
      <c r="L32" s="110">
        <v>93.5</v>
      </c>
      <c r="M32" s="110">
        <v>110</v>
      </c>
      <c r="N32" s="110">
        <v>99</v>
      </c>
      <c r="O32" s="110">
        <v>78</v>
      </c>
      <c r="P32" s="110">
        <v>48</v>
      </c>
      <c r="Q32" s="110">
        <v>30</v>
      </c>
      <c r="R32" s="110">
        <v>21.7</v>
      </c>
      <c r="S32" s="110">
        <v>34.1</v>
      </c>
      <c r="T32" s="110">
        <v>38</v>
      </c>
      <c r="U32" s="110">
        <v>71.1</v>
      </c>
      <c r="V32" s="110">
        <v>45.0612</v>
      </c>
      <c r="W32" s="110">
        <v>37.89719545614035</v>
      </c>
      <c r="X32" s="110">
        <v>38.20094307017544</v>
      </c>
      <c r="Y32" s="110">
        <v>56.98154389473684</v>
      </c>
      <c r="Z32" s="110">
        <v>55.76870675438597</v>
      </c>
      <c r="AA32" s="110">
        <v>49.82697435087719</v>
      </c>
    </row>
    <row r="33" spans="1:27" ht="18" customHeight="1">
      <c r="A33" s="28"/>
      <c r="B33" s="106">
        <v>513</v>
      </c>
      <c r="C33" s="107" t="s">
        <v>61</v>
      </c>
      <c r="D33" s="108">
        <v>6</v>
      </c>
      <c r="E33" s="108">
        <v>8</v>
      </c>
      <c r="F33" s="108">
        <v>8</v>
      </c>
      <c r="G33" s="108">
        <v>6</v>
      </c>
      <c r="H33" s="108">
        <v>10</v>
      </c>
      <c r="I33" s="109">
        <v>6</v>
      </c>
      <c r="J33" s="110">
        <v>6</v>
      </c>
      <c r="K33" s="110">
        <v>6</v>
      </c>
      <c r="L33" s="110">
        <v>8</v>
      </c>
      <c r="M33" s="110">
        <v>10</v>
      </c>
      <c r="N33" s="110">
        <v>8</v>
      </c>
      <c r="O33" s="110">
        <v>8</v>
      </c>
      <c r="P33" s="110">
        <v>9</v>
      </c>
      <c r="Q33" s="110">
        <v>9.4</v>
      </c>
      <c r="R33" s="110">
        <v>9</v>
      </c>
      <c r="S33" s="110">
        <v>6</v>
      </c>
      <c r="T33" s="110">
        <v>9</v>
      </c>
      <c r="U33" s="110">
        <v>6.7</v>
      </c>
      <c r="V33" s="110">
        <v>9.3</v>
      </c>
      <c r="W33" s="110">
        <v>9.978243</v>
      </c>
      <c r="X33" s="110">
        <v>9.449913</v>
      </c>
      <c r="Y33" s="110">
        <v>8.974163</v>
      </c>
      <c r="Z33" s="110">
        <v>10.267523</v>
      </c>
      <c r="AA33" s="110">
        <v>15.359425</v>
      </c>
    </row>
    <row r="34" spans="1:27" ht="18" customHeight="1">
      <c r="A34" s="24"/>
      <c r="B34" s="106">
        <v>514</v>
      </c>
      <c r="C34" s="107" t="s">
        <v>51</v>
      </c>
      <c r="D34" s="108">
        <v>3</v>
      </c>
      <c r="E34" s="108">
        <v>2</v>
      </c>
      <c r="F34" s="108">
        <v>3</v>
      </c>
      <c r="G34" s="108">
        <v>1</v>
      </c>
      <c r="H34" s="108">
        <v>3</v>
      </c>
      <c r="I34" s="109">
        <v>4</v>
      </c>
      <c r="J34" s="110">
        <v>3</v>
      </c>
      <c r="K34" s="110">
        <v>4</v>
      </c>
      <c r="L34" s="110">
        <v>7</v>
      </c>
      <c r="M34" s="110">
        <v>6</v>
      </c>
      <c r="N34" s="110">
        <v>6</v>
      </c>
      <c r="O34" s="110">
        <v>6</v>
      </c>
      <c r="P34" s="110">
        <v>4</v>
      </c>
      <c r="Q34" s="110">
        <v>7.7</v>
      </c>
      <c r="R34" s="110">
        <v>5.72</v>
      </c>
      <c r="S34" s="110">
        <v>4.9</v>
      </c>
      <c r="T34" s="110">
        <v>6</v>
      </c>
      <c r="U34" s="110">
        <v>3.5</v>
      </c>
      <c r="V34" s="110">
        <v>6.3</v>
      </c>
      <c r="W34" s="110">
        <v>5.969408</v>
      </c>
      <c r="X34" s="110">
        <v>6.585485</v>
      </c>
      <c r="Y34" s="110">
        <v>4.904675</v>
      </c>
      <c r="Z34" s="110">
        <v>7.809607999999999</v>
      </c>
      <c r="AA34" s="110">
        <v>11.947337</v>
      </c>
    </row>
    <row r="35" spans="1:27" ht="18" customHeight="1">
      <c r="A35" s="24"/>
      <c r="B35" s="111">
        <v>53</v>
      </c>
      <c r="C35" s="112" t="s">
        <v>62</v>
      </c>
      <c r="D35" s="98">
        <v>75</v>
      </c>
      <c r="E35" s="98">
        <v>68</v>
      </c>
      <c r="F35" s="98">
        <v>56</v>
      </c>
      <c r="G35" s="98">
        <v>52</v>
      </c>
      <c r="H35" s="99">
        <v>63</v>
      </c>
      <c r="I35" s="101">
        <v>67</v>
      </c>
      <c r="J35" s="113">
        <v>54</v>
      </c>
      <c r="K35" s="102">
        <v>39</v>
      </c>
      <c r="L35" s="102">
        <v>33</v>
      </c>
      <c r="M35" s="102">
        <v>33</v>
      </c>
      <c r="N35" s="102">
        <v>32</v>
      </c>
      <c r="O35" s="102">
        <v>34</v>
      </c>
      <c r="P35" s="102">
        <v>27</v>
      </c>
      <c r="Q35" s="102">
        <v>20</v>
      </c>
      <c r="R35" s="102">
        <v>12</v>
      </c>
      <c r="S35" s="102">
        <v>9</v>
      </c>
      <c r="T35" s="102">
        <v>11</v>
      </c>
      <c r="U35" s="102">
        <v>21.4</v>
      </c>
      <c r="V35" s="102">
        <v>13.2</v>
      </c>
      <c r="W35" s="102">
        <v>11.233134</v>
      </c>
      <c r="X35" s="102">
        <v>10.178154</v>
      </c>
      <c r="Y35" s="102">
        <v>10.776641999999999</v>
      </c>
      <c r="Z35" s="102">
        <v>13.463071999999999</v>
      </c>
      <c r="AA35" s="102">
        <v>11.232339999999999</v>
      </c>
    </row>
    <row r="36" spans="1:27" ht="18" customHeight="1">
      <c r="A36" s="24"/>
      <c r="B36" s="111">
        <v>55</v>
      </c>
      <c r="C36" s="112" t="s">
        <v>63</v>
      </c>
      <c r="D36" s="98">
        <v>2362</v>
      </c>
      <c r="E36" s="98">
        <v>2246</v>
      </c>
      <c r="F36" s="98">
        <v>1837</v>
      </c>
      <c r="G36" s="99">
        <v>1674</v>
      </c>
      <c r="H36" s="98">
        <v>1917</v>
      </c>
      <c r="I36" s="101">
        <v>1899.4</v>
      </c>
      <c r="J36" s="102">
        <v>1620.4</v>
      </c>
      <c r="K36" s="102">
        <v>1372</v>
      </c>
      <c r="L36" s="102">
        <v>1099.4</v>
      </c>
      <c r="M36" s="102">
        <v>802</v>
      </c>
      <c r="N36" s="102">
        <v>1168</v>
      </c>
      <c r="O36" s="102">
        <v>1163</v>
      </c>
      <c r="P36" s="102">
        <v>962</v>
      </c>
      <c r="Q36" s="102">
        <v>679</v>
      </c>
      <c r="R36" s="102">
        <v>468</v>
      </c>
      <c r="S36" s="102">
        <v>247</v>
      </c>
      <c r="T36" s="102">
        <v>476</v>
      </c>
      <c r="U36" s="102">
        <v>737</v>
      </c>
      <c r="V36" s="102">
        <v>387.6388</v>
      </c>
      <c r="W36" s="102">
        <v>373.3509445438596</v>
      </c>
      <c r="X36" s="102">
        <v>356.2763619298246</v>
      </c>
      <c r="Y36" s="102">
        <v>457.7638051052632</v>
      </c>
      <c r="Z36" s="102">
        <v>443.36174924561396</v>
      </c>
      <c r="AA36" s="102">
        <v>411.2100036491227</v>
      </c>
    </row>
    <row r="37" spans="1:27" ht="18" customHeight="1">
      <c r="A37" s="24"/>
      <c r="B37" s="76">
        <v>56</v>
      </c>
      <c r="C37" s="77" t="s">
        <v>64</v>
      </c>
      <c r="D37" s="108">
        <v>2307</v>
      </c>
      <c r="E37" s="108">
        <v>2189</v>
      </c>
      <c r="F37" s="114">
        <v>1724</v>
      </c>
      <c r="G37" s="114">
        <v>1573</v>
      </c>
      <c r="H37" s="114">
        <v>1913</v>
      </c>
      <c r="I37" s="115">
        <v>1894</v>
      </c>
      <c r="J37" s="116">
        <v>1615</v>
      </c>
      <c r="K37" s="110">
        <v>1312</v>
      </c>
      <c r="L37" s="110">
        <v>1067</v>
      </c>
      <c r="M37" s="110">
        <v>774</v>
      </c>
      <c r="N37" s="110">
        <v>1158</v>
      </c>
      <c r="O37" s="110">
        <v>1149</v>
      </c>
      <c r="P37" s="110">
        <v>952</v>
      </c>
      <c r="Q37" s="110">
        <v>668</v>
      </c>
      <c r="R37" s="110">
        <v>425</v>
      </c>
      <c r="S37" s="110">
        <v>236</v>
      </c>
      <c r="T37" s="110">
        <v>466</v>
      </c>
      <c r="U37" s="110">
        <v>729</v>
      </c>
      <c r="V37" s="110">
        <v>379.7137514821644</v>
      </c>
      <c r="W37" s="110">
        <v>350.3334962981142</v>
      </c>
      <c r="X37" s="110">
        <v>334.9384323715612</v>
      </c>
      <c r="Y37" s="110">
        <v>435.0560252641304</v>
      </c>
      <c r="Z37" s="110">
        <v>412.3774312757422</v>
      </c>
      <c r="AA37" s="110">
        <v>319.5868635932309</v>
      </c>
    </row>
    <row r="38" spans="1:27" ht="18" customHeight="1">
      <c r="A38" s="28"/>
      <c r="B38" s="76">
        <v>551</v>
      </c>
      <c r="C38" s="77" t="s">
        <v>65</v>
      </c>
      <c r="D38" s="108">
        <v>55</v>
      </c>
      <c r="E38" s="108">
        <v>57</v>
      </c>
      <c r="F38" s="108">
        <v>113</v>
      </c>
      <c r="G38" s="108">
        <v>30</v>
      </c>
      <c r="H38" s="108">
        <v>3</v>
      </c>
      <c r="I38" s="109">
        <v>5.4</v>
      </c>
      <c r="J38" s="110">
        <v>5.4</v>
      </c>
      <c r="K38" s="110">
        <v>60.4</v>
      </c>
      <c r="L38" s="110">
        <v>32.4</v>
      </c>
      <c r="M38" s="110">
        <v>28</v>
      </c>
      <c r="N38" s="110">
        <v>10</v>
      </c>
      <c r="O38" s="110">
        <v>14</v>
      </c>
      <c r="P38" s="110">
        <v>10</v>
      </c>
      <c r="Q38" s="110">
        <v>11</v>
      </c>
      <c r="R38" s="110">
        <v>43</v>
      </c>
      <c r="S38" s="110">
        <v>11</v>
      </c>
      <c r="T38" s="110">
        <v>10</v>
      </c>
      <c r="U38" s="110">
        <v>8.3</v>
      </c>
      <c r="V38" s="110">
        <v>7.9250485178356005</v>
      </c>
      <c r="W38" s="110">
        <v>23.017448245745392</v>
      </c>
      <c r="X38" s="110">
        <v>21.337929558263415</v>
      </c>
      <c r="Y38" s="110">
        <v>22.707779841132712</v>
      </c>
      <c r="Z38" s="110">
        <v>30.98431796987176</v>
      </c>
      <c r="AA38" s="110">
        <v>91.6231400558918</v>
      </c>
    </row>
    <row r="39" spans="1:27" ht="18" customHeight="1">
      <c r="A39" s="24"/>
      <c r="B39" s="76">
        <v>584</v>
      </c>
      <c r="C39" s="112" t="s">
        <v>66</v>
      </c>
      <c r="D39" s="108">
        <v>22</v>
      </c>
      <c r="E39" s="108">
        <v>4</v>
      </c>
      <c r="F39" s="108">
        <v>5</v>
      </c>
      <c r="G39" s="108">
        <v>9</v>
      </c>
      <c r="H39" s="108">
        <v>2</v>
      </c>
      <c r="I39" s="109">
        <v>4</v>
      </c>
      <c r="J39" s="110">
        <v>3</v>
      </c>
      <c r="K39" s="110">
        <v>13</v>
      </c>
      <c r="L39" s="110">
        <v>13</v>
      </c>
      <c r="M39" s="110">
        <v>23</v>
      </c>
      <c r="N39" s="110">
        <v>8.5</v>
      </c>
      <c r="O39" s="110">
        <v>12</v>
      </c>
      <c r="P39" s="110">
        <v>12</v>
      </c>
      <c r="Q39" s="110">
        <v>8</v>
      </c>
      <c r="R39" s="110">
        <v>13</v>
      </c>
      <c r="S39" s="110">
        <v>2</v>
      </c>
      <c r="T39" s="110">
        <v>3</v>
      </c>
      <c r="U39" s="110">
        <v>7.2</v>
      </c>
      <c r="V39" s="110">
        <v>5.9956565945926314</v>
      </c>
      <c r="W39" s="110">
        <v>12.361004595430604</v>
      </c>
      <c r="X39" s="110">
        <v>15.482212252624134</v>
      </c>
      <c r="Y39" s="110">
        <v>19.253074196507157</v>
      </c>
      <c r="Z39" s="110">
        <v>29.357502580160276</v>
      </c>
      <c r="AA39" s="110">
        <v>44.87943924512439</v>
      </c>
    </row>
    <row r="40" spans="1:27" ht="18" customHeight="1" thickBot="1">
      <c r="A40" s="24"/>
      <c r="B40" s="117">
        <v>70</v>
      </c>
      <c r="C40" s="118" t="s">
        <v>67</v>
      </c>
      <c r="D40" s="119">
        <v>110</v>
      </c>
      <c r="E40" s="119">
        <v>119</v>
      </c>
      <c r="F40" s="119">
        <v>126</v>
      </c>
      <c r="G40" s="119">
        <v>116</v>
      </c>
      <c r="H40" s="120">
        <v>111</v>
      </c>
      <c r="I40" s="121">
        <v>117</v>
      </c>
      <c r="J40" s="122">
        <v>114</v>
      </c>
      <c r="K40" s="122">
        <v>131</v>
      </c>
      <c r="L40" s="122">
        <v>118.5</v>
      </c>
      <c r="M40" s="122">
        <v>122</v>
      </c>
      <c r="N40" s="122">
        <v>112</v>
      </c>
      <c r="O40" s="122">
        <v>109</v>
      </c>
      <c r="P40" s="122">
        <v>110</v>
      </c>
      <c r="Q40" s="122">
        <v>119</v>
      </c>
      <c r="R40" s="122">
        <v>102</v>
      </c>
      <c r="S40" s="122">
        <v>92.9</v>
      </c>
      <c r="T40" s="122">
        <v>102</v>
      </c>
      <c r="U40" s="122">
        <v>110.6</v>
      </c>
      <c r="V40" s="122">
        <v>109.2</v>
      </c>
      <c r="W40" s="122">
        <v>113.31652700000001</v>
      </c>
      <c r="X40" s="122">
        <v>114.90362200000001</v>
      </c>
      <c r="Y40" s="122">
        <v>117.537624</v>
      </c>
      <c r="Z40" s="122">
        <v>86.74921699999999</v>
      </c>
      <c r="AA40" s="122">
        <v>107.953723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25"/>
    </row>
    <row r="42" spans="1:20" ht="15" customHeight="1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5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5"/>
    </row>
    <row r="44" spans="1:27" ht="18" customHeight="1">
      <c r="A44" s="24"/>
      <c r="B44" s="92">
        <v>45</v>
      </c>
      <c r="C44" s="129" t="s">
        <v>70</v>
      </c>
      <c r="D44" s="70">
        <v>66</v>
      </c>
      <c r="E44" s="70">
        <v>-24</v>
      </c>
      <c r="F44" s="70">
        <v>-14</v>
      </c>
      <c r="G44" s="70">
        <v>-7</v>
      </c>
      <c r="H44" s="70">
        <v>69</v>
      </c>
      <c r="I44" s="70">
        <v>108</v>
      </c>
      <c r="J44" s="130">
        <v>-80</v>
      </c>
      <c r="K44" s="130">
        <v>52</v>
      </c>
      <c r="L44" s="130">
        <v>-65</v>
      </c>
      <c r="M44" s="130">
        <v>102</v>
      </c>
      <c r="N44" s="130">
        <v>-88</v>
      </c>
      <c r="O44" s="130">
        <v>21.3</v>
      </c>
      <c r="P44" s="130">
        <v>-39.4</v>
      </c>
      <c r="Q44" s="130">
        <v>-49.2</v>
      </c>
      <c r="R44" s="130">
        <v>-57</v>
      </c>
      <c r="S44" s="130">
        <v>16.6</v>
      </c>
      <c r="T44" s="130">
        <v>-13</v>
      </c>
      <c r="U44" s="130">
        <v>64</v>
      </c>
      <c r="V44" s="130">
        <v>-53.75</v>
      </c>
      <c r="W44" s="130">
        <v>-1.4223999999999961</v>
      </c>
      <c r="X44" s="130">
        <v>0.40680000000000405</v>
      </c>
      <c r="Y44" s="130">
        <v>15.61869999999999</v>
      </c>
      <c r="Z44" s="130">
        <v>32</v>
      </c>
      <c r="AA44" s="130">
        <v>-14</v>
      </c>
    </row>
    <row r="45" spans="1:27" ht="18" customHeight="1">
      <c r="A45" s="28"/>
      <c r="B45" s="111">
        <v>80</v>
      </c>
      <c r="C45" s="131" t="s">
        <v>71</v>
      </c>
      <c r="D45" s="132">
        <v>1.4107274063188833</v>
      </c>
      <c r="E45" s="132">
        <v>1.3515928515928517</v>
      </c>
      <c r="F45" s="132">
        <v>1.2843273231622747</v>
      </c>
      <c r="G45" s="132">
        <v>1.3518425037859667</v>
      </c>
      <c r="H45" s="132">
        <v>1.4170116723267485</v>
      </c>
      <c r="I45" s="132">
        <v>1.5493907648037408</v>
      </c>
      <c r="J45" s="133">
        <v>1.4828977004871406</v>
      </c>
      <c r="K45" s="133">
        <v>1.2518611160740873</v>
      </c>
      <c r="L45" s="133">
        <v>1.3899955732625053</v>
      </c>
      <c r="M45" s="133">
        <v>1.8960074280408543</v>
      </c>
      <c r="N45" s="133">
        <v>1.3749119097956308</v>
      </c>
      <c r="O45" s="133">
        <v>1.519462699501697</v>
      </c>
      <c r="P45" s="133">
        <v>1.5063334474495034</v>
      </c>
      <c r="Q45" s="133">
        <v>1.5706287180683542</v>
      </c>
      <c r="R45" s="133">
        <v>1.4442413162705665</v>
      </c>
      <c r="S45" s="133">
        <v>2.0285493827160486</v>
      </c>
      <c r="T45" s="133">
        <v>1.5974842767295598</v>
      </c>
      <c r="U45" s="133">
        <v>1.6884119264115036</v>
      </c>
      <c r="V45" s="133">
        <v>1.8657182079121426</v>
      </c>
      <c r="W45" s="133">
        <v>1.6052698769138745</v>
      </c>
      <c r="X45" s="133">
        <v>1.4874634725898774</v>
      </c>
      <c r="Y45" s="133">
        <v>1.335916043392028</v>
      </c>
      <c r="Z45" s="133">
        <v>1.604872591886966</v>
      </c>
      <c r="AA45" s="133">
        <v>1.3700123705313298</v>
      </c>
    </row>
    <row r="46" spans="1:27" ht="18" customHeight="1" thickBot="1">
      <c r="A46" s="24"/>
      <c r="B46" s="134">
        <v>90</v>
      </c>
      <c r="C46" s="135" t="s">
        <v>72</v>
      </c>
      <c r="D46" s="136">
        <v>1.9108169611061894</v>
      </c>
      <c r="E46" s="136">
        <v>2.0604276686001213</v>
      </c>
      <c r="F46" s="136">
        <v>2.1747009786154403</v>
      </c>
      <c r="G46" s="136">
        <v>1.940708023823864</v>
      </c>
      <c r="H46" s="136">
        <v>1.8506785821467873</v>
      </c>
      <c r="I46" s="136">
        <v>1.9448461576821423</v>
      </c>
      <c r="J46" s="137">
        <v>1.883892717267364</v>
      </c>
      <c r="K46" s="137">
        <v>2.150537634408602</v>
      </c>
      <c r="L46" s="137">
        <v>1.9322962528128362</v>
      </c>
      <c r="M46" s="137">
        <v>1.9761885478253827</v>
      </c>
      <c r="N46" s="137">
        <v>1.8026718171575729</v>
      </c>
      <c r="O46" s="137">
        <v>1.7434699851245221</v>
      </c>
      <c r="P46" s="137">
        <v>1.7491969595776484</v>
      </c>
      <c r="Q46" s="138">
        <v>1.8772084805653708</v>
      </c>
      <c r="R46" s="138">
        <v>1.5953203935123637</v>
      </c>
      <c r="S46" s="138">
        <v>1.4447226412453542</v>
      </c>
      <c r="T46" s="138">
        <v>1.6</v>
      </c>
      <c r="U46" s="138">
        <v>1.7008319621080477</v>
      </c>
      <c r="V46" s="138">
        <v>1.672771055546109</v>
      </c>
      <c r="W46" s="138">
        <v>1.727754810477846</v>
      </c>
      <c r="X46" s="138">
        <v>1.732615911215658</v>
      </c>
      <c r="Y46" s="138">
        <v>1.770678276589334</v>
      </c>
      <c r="Z46" s="138">
        <v>1.300084572950809</v>
      </c>
      <c r="AA46" s="138">
        <v>1.6123565881052662</v>
      </c>
    </row>
    <row r="47" spans="1:20" ht="15">
      <c r="A47" s="24"/>
      <c r="B47" s="139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s="144" customFormat="1" ht="15.75" customHeight="1">
      <c r="A48" s="24"/>
      <c r="B48" s="140"/>
      <c r="C48" s="63" t="s">
        <v>74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62519</v>
      </c>
      <c r="P48" s="65">
        <v>62886</v>
      </c>
      <c r="Q48" s="65">
        <v>63392</v>
      </c>
      <c r="R48" s="65">
        <v>63937</v>
      </c>
      <c r="S48" s="65">
        <v>64303</v>
      </c>
      <c r="T48" s="22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s="144" customFormat="1" ht="15.75" customHeight="1">
      <c r="A49" s="24"/>
      <c r="B49" s="140"/>
      <c r="C49" s="140" t="s">
        <v>75</v>
      </c>
      <c r="D49" s="145"/>
      <c r="E49" s="145"/>
      <c r="F49" s="145"/>
      <c r="G49" s="146"/>
      <c r="H49" s="146"/>
      <c r="I49" s="147"/>
      <c r="J49" s="34"/>
      <c r="K49" s="148"/>
      <c r="L49" s="148"/>
      <c r="M49" s="148"/>
      <c r="N49" s="148"/>
      <c r="O49" s="148"/>
      <c r="P49" s="148"/>
      <c r="Q49" s="148"/>
      <c r="R49" s="148"/>
      <c r="S49" s="148"/>
      <c r="T49" s="149"/>
    </row>
    <row r="51" ht="15" customHeight="1"/>
  </sheetData>
  <sheetProtection selectLockedCells="1" selectUnlockedCells="1"/>
  <mergeCells count="2">
    <mergeCell ref="B3:K3"/>
    <mergeCell ref="B4:K4"/>
  </mergeCells>
  <hyperlinks>
    <hyperlink ref="J1" location="Sommaire!A1" display="Retour sommaire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42">
      <selection activeCell="O55" sqref="O55"/>
    </sheetView>
  </sheetViews>
  <sheetFormatPr defaultColWidth="11.421875" defaultRowHeight="12.75"/>
  <cols>
    <col min="1" max="1" width="1.8515625" style="0" customWidth="1"/>
    <col min="2" max="7" width="10.7109375" style="0" customWidth="1"/>
    <col min="8" max="8" width="3.00390625" style="0" customWidth="1"/>
    <col min="9" max="13" width="10.7109375" style="0" customWidth="1"/>
  </cols>
  <sheetData>
    <row r="1" spans="1:15" ht="15">
      <c r="A1" s="23"/>
      <c r="B1" s="12"/>
      <c r="C1" s="12"/>
      <c r="D1" s="12"/>
      <c r="E1" s="12"/>
      <c r="F1" s="12"/>
      <c r="G1" s="12"/>
      <c r="H1" s="150" t="s">
        <v>76</v>
      </c>
      <c r="I1" s="12"/>
      <c r="J1" s="12"/>
      <c r="K1" s="12"/>
      <c r="L1" s="12"/>
      <c r="M1" s="12"/>
      <c r="N1" s="12"/>
      <c r="O1" s="13" t="s">
        <v>10</v>
      </c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2"/>
    </row>
    <row r="71" spans="1:14" ht="12.75">
      <c r="A71" s="1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56" customFormat="1" ht="12.75">
      <c r="A74" s="152"/>
      <c r="B74" s="153" t="s">
        <v>77</v>
      </c>
      <c r="C74" s="154"/>
      <c r="D74" s="155"/>
      <c r="E74" s="155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5" s="156" customFormat="1" ht="12.75">
      <c r="B75" s="154"/>
      <c r="C75" s="154"/>
      <c r="D75" s="157"/>
      <c r="E75" s="157"/>
    </row>
    <row r="76" spans="2:5" s="156" customFormat="1" ht="12.75">
      <c r="B76" s="154"/>
      <c r="C76" s="158" t="s">
        <v>34</v>
      </c>
      <c r="D76" s="157"/>
      <c r="E76" s="157"/>
    </row>
    <row r="77" spans="2:5" s="156" customFormat="1" ht="12.75">
      <c r="B77" s="154"/>
      <c r="C77" s="154"/>
      <c r="D77" s="157"/>
      <c r="E77" s="157"/>
    </row>
    <row r="78" spans="2:5" s="156" customFormat="1" ht="12.75">
      <c r="B78" s="154" t="s">
        <v>78</v>
      </c>
      <c r="C78" s="154">
        <v>561.617</v>
      </c>
      <c r="D78" s="157"/>
      <c r="E78" s="157"/>
    </row>
    <row r="79" spans="2:5" s="156" customFormat="1" ht="12.75">
      <c r="B79" s="154" t="s">
        <v>79</v>
      </c>
      <c r="C79" s="154">
        <v>197.8204</v>
      </c>
      <c r="D79" s="157"/>
      <c r="E79" s="157"/>
    </row>
    <row r="80" spans="2:5" s="156" customFormat="1" ht="12.75">
      <c r="B80" s="154" t="s">
        <v>80</v>
      </c>
      <c r="C80" s="154">
        <v>16.8041</v>
      </c>
      <c r="D80" s="157"/>
      <c r="E80" s="157"/>
    </row>
    <row r="81" spans="2:5" s="156" customFormat="1" ht="12.75">
      <c r="B81" s="154" t="s">
        <v>81</v>
      </c>
      <c r="C81" s="154">
        <v>40.2209</v>
      </c>
      <c r="D81" s="157"/>
      <c r="E81" s="157"/>
    </row>
    <row r="82" spans="2:5" ht="12.75">
      <c r="B82" s="159"/>
      <c r="C82" s="159"/>
      <c r="D82" s="160"/>
      <c r="E82" s="160"/>
    </row>
    <row r="83" spans="2:5" ht="12.75">
      <c r="B83" s="161"/>
      <c r="C83" s="161"/>
      <c r="D83" s="1"/>
      <c r="E83" s="1"/>
    </row>
  </sheetData>
  <sheetProtection selectLockedCells="1" selectUnlockedCells="1"/>
  <hyperlinks>
    <hyperlink ref="O1" location="Sommaire!A1" display="Retour sommaire"/>
  </hyperlinks>
  <printOptions horizontalCentered="1"/>
  <pageMargins left="0" right="0" top="0.5902777777777778" bottom="1.18125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D23">
      <selection activeCell="AA48" sqref="AA48"/>
    </sheetView>
  </sheetViews>
  <sheetFormatPr defaultColWidth="11.421875" defaultRowHeight="12.75"/>
  <cols>
    <col min="1" max="1" width="3.7109375" style="12" customWidth="1"/>
    <col min="2" max="2" width="5.710937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spans="2:10" ht="15.75">
      <c r="B1" s="19"/>
      <c r="C1" s="162"/>
      <c r="D1" s="19"/>
      <c r="E1" s="19"/>
      <c r="F1" s="19"/>
      <c r="G1" s="19"/>
      <c r="J1" s="13" t="s">
        <v>10</v>
      </c>
    </row>
    <row r="3" spans="1:11" ht="18.75">
      <c r="A3" s="209" t="s">
        <v>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22"/>
      <c r="B4" s="210" t="s">
        <v>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3" ht="12.75">
      <c r="B5" s="25"/>
      <c r="C5" s="25"/>
    </row>
    <row r="6" spans="2:7" ht="14.25">
      <c r="B6" s="20" t="s">
        <v>13</v>
      </c>
      <c r="C6" s="21"/>
      <c r="D6" s="22"/>
      <c r="E6" s="22"/>
      <c r="F6" s="22"/>
      <c r="G6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1310</v>
      </c>
      <c r="E11" s="32">
        <v>1310</v>
      </c>
      <c r="F11" s="32">
        <v>1310</v>
      </c>
      <c r="G11" s="32">
        <v>1310</v>
      </c>
      <c r="H11" s="32">
        <v>1310</v>
      </c>
      <c r="I11" s="32">
        <v>1310</v>
      </c>
      <c r="J11" s="32">
        <v>1310</v>
      </c>
      <c r="K11" s="32">
        <v>1310</v>
      </c>
      <c r="L11" s="32">
        <v>1310</v>
      </c>
      <c r="M11" s="32">
        <v>1310</v>
      </c>
      <c r="N11" s="32">
        <v>1310</v>
      </c>
      <c r="O11" s="32">
        <v>1310</v>
      </c>
      <c r="P11" s="32">
        <v>1310</v>
      </c>
      <c r="Q11" s="32">
        <v>1310</v>
      </c>
      <c r="R11" s="32">
        <v>1310</v>
      </c>
      <c r="S11" s="32">
        <v>1310</v>
      </c>
      <c r="T11" s="32">
        <v>1310</v>
      </c>
      <c r="U11" s="32">
        <v>1310</v>
      </c>
      <c r="V11" s="32">
        <v>1310</v>
      </c>
      <c r="W11" s="32">
        <v>1310</v>
      </c>
      <c r="X11" s="32">
        <v>1310</v>
      </c>
      <c r="Y11" s="32">
        <v>1310</v>
      </c>
      <c r="Z11" s="32">
        <v>1310</v>
      </c>
      <c r="AA11" s="32">
        <v>1310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customHeight="1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740</v>
      </c>
      <c r="E15" s="41">
        <v>668</v>
      </c>
      <c r="F15" s="163">
        <v>580</v>
      </c>
      <c r="G15" s="43">
        <v>538</v>
      </c>
      <c r="H15" s="43">
        <v>625</v>
      </c>
      <c r="I15" s="45">
        <v>627</v>
      </c>
      <c r="J15" s="46">
        <v>491</v>
      </c>
      <c r="K15" s="47">
        <v>430</v>
      </c>
      <c r="L15" s="47">
        <v>416</v>
      </c>
      <c r="M15" s="47">
        <v>339</v>
      </c>
      <c r="N15" s="47">
        <v>369</v>
      </c>
      <c r="O15" s="47">
        <v>358</v>
      </c>
      <c r="P15" s="47">
        <v>316</v>
      </c>
      <c r="Q15" s="47">
        <v>241</v>
      </c>
      <c r="R15" s="47">
        <v>165</v>
      </c>
      <c r="S15" s="47">
        <v>100.2</v>
      </c>
      <c r="T15" s="47">
        <v>114</v>
      </c>
      <c r="U15" s="47">
        <v>239.5</v>
      </c>
      <c r="V15" s="47">
        <v>183.4</v>
      </c>
      <c r="W15" s="47">
        <v>139.377</v>
      </c>
      <c r="X15" s="47">
        <v>125.506</v>
      </c>
      <c r="Y15" s="47">
        <v>145.167</v>
      </c>
      <c r="Z15" s="47">
        <v>181.719</v>
      </c>
      <c r="AA15" s="47">
        <v>222.033</v>
      </c>
    </row>
    <row r="16" spans="1:27" ht="18" customHeight="1">
      <c r="A16" s="48"/>
      <c r="B16" s="49"/>
      <c r="C16" s="50" t="s">
        <v>44</v>
      </c>
      <c r="D16" s="51">
        <v>50.66216216216216</v>
      </c>
      <c r="E16" s="52">
        <v>50.94311377245509</v>
      </c>
      <c r="F16" s="164">
        <v>46.56896551724138</v>
      </c>
      <c r="G16" s="51">
        <v>48.438661710037174</v>
      </c>
      <c r="H16" s="51">
        <v>50.512</v>
      </c>
      <c r="I16" s="52">
        <v>53.42902711323764</v>
      </c>
      <c r="J16" s="52">
        <v>55.234215885947044</v>
      </c>
      <c r="K16" s="52">
        <v>45.13953488372093</v>
      </c>
      <c r="L16" s="52">
        <v>40.02403846153846</v>
      </c>
      <c r="M16" s="52">
        <v>49.174041297935105</v>
      </c>
      <c r="N16" s="52">
        <v>43.929539295392956</v>
      </c>
      <c r="O16" s="52">
        <v>47.039106145251395</v>
      </c>
      <c r="P16" s="52">
        <v>42.18354430379747</v>
      </c>
      <c r="Q16" s="52">
        <v>42.15767634854772</v>
      </c>
      <c r="R16" s="52">
        <v>36</v>
      </c>
      <c r="S16" s="52">
        <v>44.97005988023952</v>
      </c>
      <c r="T16" s="52">
        <v>47.98245614035088</v>
      </c>
      <c r="U16" s="52">
        <v>44.69311064718163</v>
      </c>
      <c r="V16" s="52">
        <v>36.161395856052344</v>
      </c>
      <c r="W16" s="52">
        <v>40.287974342969065</v>
      </c>
      <c r="X16" s="52">
        <v>39.73696078275142</v>
      </c>
      <c r="Y16" s="52">
        <v>37.101207574724285</v>
      </c>
      <c r="Z16" s="52">
        <v>37.03017295934933</v>
      </c>
      <c r="AA16" s="52">
        <v>25.294303099088875</v>
      </c>
    </row>
    <row r="17" spans="1:27" ht="18" customHeight="1" thickBot="1">
      <c r="A17" s="53"/>
      <c r="B17" s="54"/>
      <c r="C17" s="55" t="s">
        <v>45</v>
      </c>
      <c r="D17" s="56">
        <v>3749</v>
      </c>
      <c r="E17" s="165">
        <v>3403</v>
      </c>
      <c r="F17" s="166">
        <v>2701</v>
      </c>
      <c r="G17" s="165">
        <v>2606</v>
      </c>
      <c r="H17" s="57">
        <v>3157</v>
      </c>
      <c r="I17" s="58">
        <v>3350</v>
      </c>
      <c r="J17" s="58">
        <v>2712</v>
      </c>
      <c r="K17" s="59">
        <v>1941</v>
      </c>
      <c r="L17" s="59">
        <v>1665</v>
      </c>
      <c r="M17" s="59">
        <v>1667</v>
      </c>
      <c r="N17" s="59">
        <v>1621</v>
      </c>
      <c r="O17" s="59">
        <v>1684</v>
      </c>
      <c r="P17" s="59">
        <v>1333</v>
      </c>
      <c r="Q17" s="59">
        <v>1016</v>
      </c>
      <c r="R17" s="59">
        <v>594</v>
      </c>
      <c r="S17" s="59">
        <v>450.6</v>
      </c>
      <c r="T17" s="59">
        <v>547</v>
      </c>
      <c r="U17" s="59">
        <v>1070.4</v>
      </c>
      <c r="V17" s="59">
        <v>663.2</v>
      </c>
      <c r="W17" s="59">
        <v>561.5217</v>
      </c>
      <c r="X17" s="59">
        <v>498.7227</v>
      </c>
      <c r="Y17" s="59">
        <v>538.5871</v>
      </c>
      <c r="Z17" s="59">
        <v>672.9086</v>
      </c>
      <c r="AA17" s="59">
        <v>561.617</v>
      </c>
    </row>
    <row r="18" spans="1:20" ht="14.25" customHeight="1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25"/>
    </row>
    <row r="19" spans="1:20" ht="14.25" customHeight="1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25"/>
    </row>
    <row r="20" spans="2:20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25"/>
    </row>
    <row r="21" spans="1:20" ht="15.75" customHeight="1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125"/>
    </row>
    <row r="22" spans="1:27" ht="18" customHeight="1" thickBot="1">
      <c r="A22" s="63"/>
      <c r="B22" s="68">
        <v>12</v>
      </c>
      <c r="C22" s="69" t="s">
        <v>48</v>
      </c>
      <c r="D22" s="167">
        <v>3749</v>
      </c>
      <c r="E22" s="167">
        <v>3403</v>
      </c>
      <c r="F22" s="167">
        <v>2778</v>
      </c>
      <c r="G22" s="168">
        <v>2606</v>
      </c>
      <c r="H22" s="169">
        <v>3157</v>
      </c>
      <c r="I22" s="170">
        <v>3350</v>
      </c>
      <c r="J22" s="171">
        <v>2712</v>
      </c>
      <c r="K22" s="171">
        <v>1941</v>
      </c>
      <c r="L22" s="171">
        <v>1665</v>
      </c>
      <c r="M22" s="171">
        <v>1667</v>
      </c>
      <c r="N22" s="171">
        <v>1621</v>
      </c>
      <c r="O22" s="171">
        <v>1684</v>
      </c>
      <c r="P22" s="171">
        <v>1333</v>
      </c>
      <c r="Q22" s="171">
        <v>1016</v>
      </c>
      <c r="R22" s="171">
        <v>594</v>
      </c>
      <c r="S22" s="171">
        <v>450.6</v>
      </c>
      <c r="T22" s="171">
        <v>547</v>
      </c>
      <c r="U22" s="171">
        <v>1070.4</v>
      </c>
      <c r="V22" s="171">
        <v>663.2</v>
      </c>
      <c r="W22" s="171">
        <v>561.5217</v>
      </c>
      <c r="X22" s="171">
        <v>498.7227</v>
      </c>
      <c r="Y22" s="171">
        <v>538.5871</v>
      </c>
      <c r="Z22" s="171">
        <v>672.9086</v>
      </c>
      <c r="AA22" s="171">
        <v>561.617</v>
      </c>
    </row>
    <row r="23" spans="1:27" ht="18" customHeight="1">
      <c r="A23" s="24"/>
      <c r="B23" s="68">
        <v>20</v>
      </c>
      <c r="C23" s="69" t="s">
        <v>49</v>
      </c>
      <c r="D23" s="167">
        <v>54</v>
      </c>
      <c r="E23" s="167">
        <v>67</v>
      </c>
      <c r="F23" s="167">
        <v>130</v>
      </c>
      <c r="G23" s="167">
        <v>48</v>
      </c>
      <c r="H23" s="172">
        <v>17.267</v>
      </c>
      <c r="I23" s="170">
        <v>18</v>
      </c>
      <c r="J23" s="171">
        <v>21</v>
      </c>
      <c r="K23" s="171">
        <v>79</v>
      </c>
      <c r="L23" s="171">
        <v>48</v>
      </c>
      <c r="M23" s="171">
        <v>26</v>
      </c>
      <c r="N23" s="171">
        <v>23</v>
      </c>
      <c r="O23" s="171">
        <v>15</v>
      </c>
      <c r="P23" s="171">
        <v>17</v>
      </c>
      <c r="Q23" s="171">
        <v>16.8</v>
      </c>
      <c r="R23" s="171">
        <v>46</v>
      </c>
      <c r="S23" s="171">
        <v>19.4</v>
      </c>
      <c r="T23" s="171">
        <v>20</v>
      </c>
      <c r="U23" s="171">
        <v>14.9</v>
      </c>
      <c r="V23" s="171">
        <v>10.3</v>
      </c>
      <c r="W23" s="171">
        <v>21.678282</v>
      </c>
      <c r="X23" s="171">
        <v>16.737486</v>
      </c>
      <c r="Y23" s="171">
        <v>11.906273</v>
      </c>
      <c r="Z23" s="171">
        <v>15.811617000000002</v>
      </c>
      <c r="AA23" s="171">
        <v>88.23745600000001</v>
      </c>
    </row>
    <row r="24" spans="1:27" ht="18" customHeight="1" thickBot="1">
      <c r="A24" s="24"/>
      <c r="B24" s="76" t="s">
        <v>50</v>
      </c>
      <c r="C24" s="77" t="s">
        <v>51</v>
      </c>
      <c r="D24" s="173">
        <v>15</v>
      </c>
      <c r="E24" s="173">
        <v>5</v>
      </c>
      <c r="F24" s="173">
        <v>4</v>
      </c>
      <c r="G24" s="173">
        <v>11</v>
      </c>
      <c r="H24" s="174">
        <v>5.3388</v>
      </c>
      <c r="I24" s="175">
        <v>7</v>
      </c>
      <c r="J24" s="176">
        <v>8</v>
      </c>
      <c r="K24" s="176">
        <v>19</v>
      </c>
      <c r="L24" s="176">
        <v>16</v>
      </c>
      <c r="M24" s="176">
        <v>14</v>
      </c>
      <c r="N24" s="176">
        <v>10</v>
      </c>
      <c r="O24" s="176">
        <v>6</v>
      </c>
      <c r="P24" s="176">
        <v>6</v>
      </c>
      <c r="Q24" s="176">
        <v>3.3</v>
      </c>
      <c r="R24" s="176">
        <v>7</v>
      </c>
      <c r="S24" s="176">
        <v>7</v>
      </c>
      <c r="T24" s="176">
        <v>8</v>
      </c>
      <c r="U24" s="176">
        <v>6.6</v>
      </c>
      <c r="V24" s="176">
        <v>4</v>
      </c>
      <c r="W24" s="176">
        <v>5.8544740000000015</v>
      </c>
      <c r="X24" s="176">
        <v>5.8194360000000005</v>
      </c>
      <c r="Y24" s="176">
        <v>4.069127</v>
      </c>
      <c r="Z24" s="176">
        <v>9.683549</v>
      </c>
      <c r="AA24" s="176">
        <v>30.811389999999992</v>
      </c>
    </row>
    <row r="25" spans="1:27" ht="18" customHeight="1" thickBot="1">
      <c r="A25" s="24"/>
      <c r="B25" s="68">
        <v>100</v>
      </c>
      <c r="C25" s="82" t="s">
        <v>52</v>
      </c>
      <c r="D25" s="177">
        <v>47</v>
      </c>
      <c r="E25" s="177">
        <v>113</v>
      </c>
      <c r="F25" s="177">
        <v>91</v>
      </c>
      <c r="G25" s="177">
        <v>78</v>
      </c>
      <c r="H25" s="177">
        <v>70</v>
      </c>
      <c r="I25" s="178">
        <v>135</v>
      </c>
      <c r="J25" s="179">
        <v>242</v>
      </c>
      <c r="K25" s="179">
        <v>163</v>
      </c>
      <c r="L25" s="179">
        <v>222</v>
      </c>
      <c r="M25" s="179">
        <v>146</v>
      </c>
      <c r="N25" s="179">
        <v>265</v>
      </c>
      <c r="O25" s="179">
        <v>178</v>
      </c>
      <c r="P25" s="179">
        <v>148</v>
      </c>
      <c r="Q25" s="179">
        <v>124</v>
      </c>
      <c r="R25" s="179">
        <v>78</v>
      </c>
      <c r="S25" s="179">
        <v>54</v>
      </c>
      <c r="T25" s="179">
        <v>50</v>
      </c>
      <c r="U25" s="179">
        <v>24</v>
      </c>
      <c r="V25" s="179">
        <v>83.8</v>
      </c>
      <c r="W25" s="179">
        <v>50.6</v>
      </c>
      <c r="X25" s="179">
        <v>58.5</v>
      </c>
      <c r="Y25" s="179">
        <v>58</v>
      </c>
      <c r="Z25" s="179">
        <v>59</v>
      </c>
      <c r="AA25" s="179">
        <v>66</v>
      </c>
    </row>
    <row r="26" spans="1:27" ht="18" customHeight="1" thickBot="1">
      <c r="A26" s="24"/>
      <c r="B26" s="86">
        <v>991</v>
      </c>
      <c r="C26" s="87" t="s">
        <v>53</v>
      </c>
      <c r="D26" s="180">
        <v>3850</v>
      </c>
      <c r="E26" s="180">
        <v>3583</v>
      </c>
      <c r="F26" s="180">
        <v>2999</v>
      </c>
      <c r="G26" s="181">
        <v>2732</v>
      </c>
      <c r="H26" s="182">
        <v>3244.267</v>
      </c>
      <c r="I26" s="183">
        <v>3503</v>
      </c>
      <c r="J26" s="179">
        <v>2975</v>
      </c>
      <c r="K26" s="179">
        <v>2183</v>
      </c>
      <c r="L26" s="179">
        <v>1935</v>
      </c>
      <c r="M26" s="179">
        <v>1839</v>
      </c>
      <c r="N26" s="179">
        <v>1909</v>
      </c>
      <c r="O26" s="179">
        <v>1877</v>
      </c>
      <c r="P26" s="179">
        <v>1498</v>
      </c>
      <c r="Q26" s="179">
        <v>1156.8</v>
      </c>
      <c r="R26" s="179">
        <v>718</v>
      </c>
      <c r="S26" s="179">
        <v>524</v>
      </c>
      <c r="T26" s="179">
        <v>617</v>
      </c>
      <c r="U26" s="179">
        <v>1109.3</v>
      </c>
      <c r="V26" s="179">
        <v>757.3</v>
      </c>
      <c r="W26" s="179">
        <v>633.799982</v>
      </c>
      <c r="X26" s="179">
        <v>573.960186</v>
      </c>
      <c r="Y26" s="179">
        <v>608.493373</v>
      </c>
      <c r="Z26" s="179">
        <v>747.7202169999999</v>
      </c>
      <c r="AA26" s="179">
        <v>715.854456</v>
      </c>
    </row>
    <row r="27" spans="1:27" ht="18" customHeight="1">
      <c r="A27" s="24"/>
      <c r="B27" s="92">
        <v>30</v>
      </c>
      <c r="C27" s="93" t="s">
        <v>54</v>
      </c>
      <c r="D27" s="167">
        <v>1183</v>
      </c>
      <c r="E27" s="167">
        <v>1070</v>
      </c>
      <c r="F27" s="167">
        <v>898</v>
      </c>
      <c r="G27" s="167">
        <v>819</v>
      </c>
      <c r="H27" s="172">
        <v>965.4107</v>
      </c>
      <c r="I27" s="170">
        <v>1185</v>
      </c>
      <c r="J27" s="171">
        <v>1075</v>
      </c>
      <c r="K27" s="171">
        <v>481</v>
      </c>
      <c r="L27" s="171">
        <v>646</v>
      </c>
      <c r="M27" s="171">
        <v>805</v>
      </c>
      <c r="N27" s="171">
        <v>542</v>
      </c>
      <c r="O27" s="171">
        <v>584</v>
      </c>
      <c r="P27" s="171">
        <v>460</v>
      </c>
      <c r="Q27" s="171">
        <v>443.6</v>
      </c>
      <c r="R27" s="171">
        <v>247</v>
      </c>
      <c r="S27" s="171">
        <v>257.2</v>
      </c>
      <c r="T27" s="171">
        <v>207</v>
      </c>
      <c r="U27" s="171">
        <v>369.5</v>
      </c>
      <c r="V27" s="171">
        <v>360.7</v>
      </c>
      <c r="W27" s="171">
        <v>211.28923699999999</v>
      </c>
      <c r="X27" s="171">
        <v>195.740887</v>
      </c>
      <c r="Y27" s="171">
        <v>177.359251</v>
      </c>
      <c r="Z27" s="171">
        <v>339.773207</v>
      </c>
      <c r="AA27" s="171">
        <v>313.5225020000001</v>
      </c>
    </row>
    <row r="28" spans="1:27" ht="18" customHeight="1" thickBot="1">
      <c r="A28" s="24"/>
      <c r="B28" s="94" t="s">
        <v>55</v>
      </c>
      <c r="C28" s="95" t="s">
        <v>56</v>
      </c>
      <c r="D28" s="173">
        <v>1176</v>
      </c>
      <c r="E28" s="173">
        <v>1049</v>
      </c>
      <c r="F28" s="173">
        <v>876</v>
      </c>
      <c r="G28" s="173"/>
      <c r="H28" s="174">
        <v>941.9731</v>
      </c>
      <c r="I28" s="175">
        <v>1163</v>
      </c>
      <c r="J28" s="176">
        <v>1012</v>
      </c>
      <c r="K28" s="176">
        <v>457</v>
      </c>
      <c r="L28" s="176">
        <v>280</v>
      </c>
      <c r="M28" s="176">
        <v>261</v>
      </c>
      <c r="N28" s="176">
        <v>493</v>
      </c>
      <c r="O28" s="176">
        <v>494</v>
      </c>
      <c r="P28" s="176">
        <v>362</v>
      </c>
      <c r="Q28" s="176">
        <v>243.5</v>
      </c>
      <c r="R28" s="176">
        <v>162</v>
      </c>
      <c r="S28" s="176">
        <v>162.2</v>
      </c>
      <c r="T28" s="176">
        <v>133</v>
      </c>
      <c r="U28" s="176">
        <v>212.9</v>
      </c>
      <c r="V28" s="176">
        <v>129.1</v>
      </c>
      <c r="W28" s="176">
        <v>152.281219</v>
      </c>
      <c r="X28" s="176">
        <v>151.217807</v>
      </c>
      <c r="Y28" s="176">
        <v>140.914756</v>
      </c>
      <c r="Z28" s="176">
        <v>124.015656</v>
      </c>
      <c r="AA28" s="176">
        <v>128.6043</v>
      </c>
    </row>
    <row r="29" spans="1:27" ht="18" customHeight="1" thickBot="1">
      <c r="A29" s="28"/>
      <c r="B29" s="86">
        <v>40</v>
      </c>
      <c r="C29" s="96" t="s">
        <v>57</v>
      </c>
      <c r="D29" s="177">
        <v>113</v>
      </c>
      <c r="E29" s="177">
        <v>91</v>
      </c>
      <c r="F29" s="184">
        <v>78</v>
      </c>
      <c r="G29" s="184">
        <v>70</v>
      </c>
      <c r="H29" s="177">
        <v>135</v>
      </c>
      <c r="I29" s="178">
        <v>242</v>
      </c>
      <c r="J29" s="179">
        <v>163</v>
      </c>
      <c r="K29" s="179">
        <v>214</v>
      </c>
      <c r="L29" s="179">
        <v>145</v>
      </c>
      <c r="M29" s="179">
        <v>265</v>
      </c>
      <c r="N29" s="179">
        <v>178</v>
      </c>
      <c r="O29" s="179">
        <v>148</v>
      </c>
      <c r="P29" s="179">
        <v>124</v>
      </c>
      <c r="Q29" s="179">
        <v>78</v>
      </c>
      <c r="R29" s="179">
        <v>54</v>
      </c>
      <c r="S29" s="179">
        <v>50</v>
      </c>
      <c r="T29" s="179">
        <v>24</v>
      </c>
      <c r="U29" s="179">
        <v>83</v>
      </c>
      <c r="V29" s="179">
        <v>50.6</v>
      </c>
      <c r="W29" s="179">
        <v>58.5</v>
      </c>
      <c r="X29" s="179">
        <v>58</v>
      </c>
      <c r="Y29" s="179">
        <v>59</v>
      </c>
      <c r="Z29" s="179">
        <v>66</v>
      </c>
      <c r="AA29" s="179">
        <v>76</v>
      </c>
    </row>
    <row r="30" spans="1:27" ht="18" customHeight="1">
      <c r="A30" s="28"/>
      <c r="B30" s="68">
        <v>50</v>
      </c>
      <c r="C30" s="69" t="s">
        <v>58</v>
      </c>
      <c r="D30" s="185">
        <v>2554</v>
      </c>
      <c r="E30" s="185">
        <v>2422</v>
      </c>
      <c r="F30" s="186">
        <v>2023</v>
      </c>
      <c r="G30" s="186">
        <v>1843</v>
      </c>
      <c r="H30" s="187">
        <v>2143.8563</v>
      </c>
      <c r="I30" s="188">
        <v>2076</v>
      </c>
      <c r="J30" s="189">
        <v>1737</v>
      </c>
      <c r="K30" s="189">
        <v>1488</v>
      </c>
      <c r="L30" s="189">
        <v>1144</v>
      </c>
      <c r="M30" s="189">
        <v>769</v>
      </c>
      <c r="N30" s="189">
        <v>1189</v>
      </c>
      <c r="O30" s="189">
        <v>1145</v>
      </c>
      <c r="P30" s="189">
        <v>914</v>
      </c>
      <c r="Q30" s="189">
        <v>635.2</v>
      </c>
      <c r="R30" s="189">
        <v>417</v>
      </c>
      <c r="S30" s="189">
        <v>216.8</v>
      </c>
      <c r="T30" s="189">
        <v>386</v>
      </c>
      <c r="U30" s="189">
        <v>656.8</v>
      </c>
      <c r="V30" s="189">
        <v>346</v>
      </c>
      <c r="W30" s="189">
        <v>364.010745</v>
      </c>
      <c r="X30" s="189">
        <v>320.21929900000003</v>
      </c>
      <c r="Y30" s="189">
        <v>372.134122</v>
      </c>
      <c r="Z30" s="189">
        <v>341.94701</v>
      </c>
      <c r="AA30" s="189">
        <v>326.3319539999999</v>
      </c>
    </row>
    <row r="31" spans="1:27" ht="18" customHeight="1">
      <c r="A31" s="24"/>
      <c r="B31" s="103">
        <v>51</v>
      </c>
      <c r="C31" s="104" t="s">
        <v>59</v>
      </c>
      <c r="D31" s="185">
        <v>162</v>
      </c>
      <c r="E31" s="185">
        <v>130</v>
      </c>
      <c r="F31" s="185">
        <v>131</v>
      </c>
      <c r="G31" s="185">
        <v>129</v>
      </c>
      <c r="H31" s="185">
        <v>176</v>
      </c>
      <c r="I31" s="190">
        <v>133</v>
      </c>
      <c r="J31" s="189">
        <v>111</v>
      </c>
      <c r="K31" s="189">
        <v>125</v>
      </c>
      <c r="L31" s="189">
        <v>87</v>
      </c>
      <c r="M31" s="189">
        <v>99</v>
      </c>
      <c r="N31" s="189">
        <v>90</v>
      </c>
      <c r="O31" s="189">
        <v>65</v>
      </c>
      <c r="P31" s="189">
        <v>42</v>
      </c>
      <c r="Q31" s="189">
        <v>26.4</v>
      </c>
      <c r="R31" s="189">
        <v>16</v>
      </c>
      <c r="S31" s="189">
        <v>25.1</v>
      </c>
      <c r="T31" s="189">
        <v>29</v>
      </c>
      <c r="U31" s="189">
        <v>53</v>
      </c>
      <c r="V31" s="189">
        <v>30.6</v>
      </c>
      <c r="W31" s="189">
        <v>28.3096</v>
      </c>
      <c r="X31" s="189">
        <v>26.791228070175443</v>
      </c>
      <c r="Y31" s="189">
        <v>40.26315789473684</v>
      </c>
      <c r="Z31" s="189">
        <v>40.780701754385966</v>
      </c>
      <c r="AA31" s="189">
        <v>37.15614035087719</v>
      </c>
    </row>
    <row r="32" spans="1:27" ht="18" customHeight="1">
      <c r="A32" s="24"/>
      <c r="B32" s="106">
        <v>511</v>
      </c>
      <c r="C32" s="107" t="s">
        <v>60</v>
      </c>
      <c r="D32" s="191">
        <v>160</v>
      </c>
      <c r="E32" s="191">
        <v>130</v>
      </c>
      <c r="F32" s="191">
        <v>128</v>
      </c>
      <c r="G32" s="191">
        <v>128</v>
      </c>
      <c r="H32" s="191">
        <v>172</v>
      </c>
      <c r="I32" s="192">
        <v>130</v>
      </c>
      <c r="J32" s="193">
        <v>108</v>
      </c>
      <c r="K32" s="193">
        <v>120</v>
      </c>
      <c r="L32" s="193">
        <v>80</v>
      </c>
      <c r="M32" s="193">
        <v>94</v>
      </c>
      <c r="N32" s="193">
        <v>86</v>
      </c>
      <c r="O32" s="193">
        <v>63</v>
      </c>
      <c r="P32" s="193">
        <v>38</v>
      </c>
      <c r="Q32" s="193">
        <v>23</v>
      </c>
      <c r="R32" s="193">
        <v>12</v>
      </c>
      <c r="S32" s="193">
        <v>21</v>
      </c>
      <c r="T32" s="193">
        <v>23</v>
      </c>
      <c r="U32" s="193">
        <v>50</v>
      </c>
      <c r="V32" s="193">
        <v>27.8</v>
      </c>
      <c r="W32" s="193">
        <v>25.910991</v>
      </c>
      <c r="X32" s="193">
        <v>23.558704070175445</v>
      </c>
      <c r="Y32" s="193">
        <v>37.28228789473684</v>
      </c>
      <c r="Z32" s="193">
        <v>36.993691754385964</v>
      </c>
      <c r="AA32" s="193">
        <v>30.049912350877186</v>
      </c>
    </row>
    <row r="33" spans="1:27" ht="18" customHeight="1">
      <c r="A33" s="28"/>
      <c r="B33" s="106">
        <v>513</v>
      </c>
      <c r="C33" s="107" t="s">
        <v>61</v>
      </c>
      <c r="D33" s="191">
        <v>2</v>
      </c>
      <c r="E33" s="191">
        <v>0</v>
      </c>
      <c r="F33" s="191">
        <v>3</v>
      </c>
      <c r="G33" s="191">
        <v>1</v>
      </c>
      <c r="H33" s="191">
        <v>4</v>
      </c>
      <c r="I33" s="192">
        <v>3</v>
      </c>
      <c r="J33" s="193">
        <v>3</v>
      </c>
      <c r="K33" s="193">
        <v>5</v>
      </c>
      <c r="L33" s="193">
        <v>7</v>
      </c>
      <c r="M33" s="193">
        <v>5</v>
      </c>
      <c r="N33" s="193">
        <v>4</v>
      </c>
      <c r="O33" s="193">
        <v>2</v>
      </c>
      <c r="P33" s="193">
        <v>4</v>
      </c>
      <c r="Q33" s="193">
        <v>3.4</v>
      </c>
      <c r="R33" s="193">
        <v>4</v>
      </c>
      <c r="S33" s="193">
        <v>4.1</v>
      </c>
      <c r="T33" s="193">
        <v>6</v>
      </c>
      <c r="U33" s="193">
        <v>2.8</v>
      </c>
      <c r="V33" s="193">
        <v>2.8</v>
      </c>
      <c r="W33" s="193">
        <v>2.398609</v>
      </c>
      <c r="X33" s="193">
        <v>3.2325239999999997</v>
      </c>
      <c r="Y33" s="193">
        <v>2.9808700000000004</v>
      </c>
      <c r="Z33" s="193">
        <v>3.787010000000001</v>
      </c>
      <c r="AA33" s="193">
        <v>7.106228</v>
      </c>
    </row>
    <row r="34" spans="1:27" ht="18" customHeight="1">
      <c r="A34" s="24"/>
      <c r="B34" s="106">
        <v>514</v>
      </c>
      <c r="C34" s="107" t="s">
        <v>51</v>
      </c>
      <c r="D34" s="191">
        <v>0</v>
      </c>
      <c r="E34" s="191">
        <v>0</v>
      </c>
      <c r="F34" s="191">
        <v>1</v>
      </c>
      <c r="G34" s="191">
        <v>0</v>
      </c>
      <c r="H34" s="191">
        <v>2</v>
      </c>
      <c r="I34" s="192">
        <v>2</v>
      </c>
      <c r="J34" s="193">
        <v>1</v>
      </c>
      <c r="K34" s="193">
        <v>2</v>
      </c>
      <c r="L34" s="193">
        <v>5</v>
      </c>
      <c r="M34" s="193">
        <v>3</v>
      </c>
      <c r="N34" s="193">
        <v>2</v>
      </c>
      <c r="O34" s="193">
        <v>2</v>
      </c>
      <c r="P34" s="193">
        <v>2</v>
      </c>
      <c r="Q34" s="193">
        <v>2.7</v>
      </c>
      <c r="R34" s="193">
        <v>3</v>
      </c>
      <c r="S34" s="193">
        <v>3</v>
      </c>
      <c r="T34" s="193">
        <v>4</v>
      </c>
      <c r="U34" s="193">
        <v>1.4</v>
      </c>
      <c r="V34" s="193">
        <v>1.5</v>
      </c>
      <c r="W34" s="193">
        <v>1.2337930000000004</v>
      </c>
      <c r="X34" s="193">
        <v>2.125858</v>
      </c>
      <c r="Y34" s="193">
        <v>2.152865</v>
      </c>
      <c r="Z34" s="193">
        <v>3.4626479999999997</v>
      </c>
      <c r="AA34" s="193">
        <v>6.482806999999999</v>
      </c>
    </row>
    <row r="35" spans="1:27" ht="18" customHeight="1">
      <c r="A35" s="24"/>
      <c r="B35" s="111">
        <v>53</v>
      </c>
      <c r="C35" s="112" t="s">
        <v>62</v>
      </c>
      <c r="D35" s="185">
        <v>75</v>
      </c>
      <c r="E35" s="185">
        <v>68</v>
      </c>
      <c r="F35" s="185">
        <v>56</v>
      </c>
      <c r="G35" s="185">
        <v>52</v>
      </c>
      <c r="H35" s="186">
        <v>63</v>
      </c>
      <c r="I35" s="188">
        <v>67</v>
      </c>
      <c r="J35" s="194">
        <v>54</v>
      </c>
      <c r="K35" s="189">
        <v>39</v>
      </c>
      <c r="L35" s="189">
        <v>33</v>
      </c>
      <c r="M35" s="189">
        <v>33</v>
      </c>
      <c r="N35" s="189">
        <v>32</v>
      </c>
      <c r="O35" s="189">
        <v>34</v>
      </c>
      <c r="P35" s="189">
        <v>27</v>
      </c>
      <c r="Q35" s="189">
        <v>20</v>
      </c>
      <c r="R35" s="189">
        <v>12</v>
      </c>
      <c r="S35" s="189">
        <v>9</v>
      </c>
      <c r="T35" s="189">
        <v>11</v>
      </c>
      <c r="U35" s="189">
        <v>21.4</v>
      </c>
      <c r="V35" s="189">
        <v>13.2</v>
      </c>
      <c r="W35" s="189">
        <v>11.230434</v>
      </c>
      <c r="X35" s="189">
        <v>9.974454</v>
      </c>
      <c r="Y35" s="189">
        <v>10.771742</v>
      </c>
      <c r="Z35" s="189">
        <v>13.458172</v>
      </c>
      <c r="AA35" s="189">
        <v>11.232339999999999</v>
      </c>
    </row>
    <row r="36" spans="1:27" ht="18" customHeight="1">
      <c r="A36" s="24"/>
      <c r="B36" s="111">
        <v>55</v>
      </c>
      <c r="C36" s="112" t="s">
        <v>63</v>
      </c>
      <c r="D36" s="185">
        <v>2300</v>
      </c>
      <c r="E36" s="185">
        <v>2210</v>
      </c>
      <c r="F36" s="185">
        <v>1813</v>
      </c>
      <c r="G36" s="186">
        <v>1643</v>
      </c>
      <c r="H36" s="185">
        <v>1887</v>
      </c>
      <c r="I36" s="188">
        <v>1856</v>
      </c>
      <c r="J36" s="189">
        <v>1551</v>
      </c>
      <c r="K36" s="189">
        <v>1299</v>
      </c>
      <c r="L36" s="189">
        <v>1011</v>
      </c>
      <c r="M36" s="189">
        <v>624</v>
      </c>
      <c r="N36" s="189">
        <v>1055</v>
      </c>
      <c r="O36" s="189">
        <v>1036</v>
      </c>
      <c r="P36" s="189">
        <v>835</v>
      </c>
      <c r="Q36" s="189">
        <v>575</v>
      </c>
      <c r="R36" s="189">
        <v>388</v>
      </c>
      <c r="S36" s="189">
        <v>174</v>
      </c>
      <c r="T36" s="189">
        <v>336</v>
      </c>
      <c r="U36" s="189">
        <v>573</v>
      </c>
      <c r="V36" s="189">
        <v>292</v>
      </c>
      <c r="W36" s="189">
        <v>311.845128</v>
      </c>
      <c r="X36" s="189">
        <v>269.0199919298246</v>
      </c>
      <c r="Y36" s="189">
        <v>309.79019310526314</v>
      </c>
      <c r="Z36" s="189">
        <v>276.550934245614</v>
      </c>
      <c r="AA36" s="189">
        <v>262.2439286491226</v>
      </c>
    </row>
    <row r="37" spans="1:27" ht="18" customHeight="1">
      <c r="A37" s="24"/>
      <c r="B37" s="76">
        <v>56</v>
      </c>
      <c r="C37" s="77" t="s">
        <v>64</v>
      </c>
      <c r="D37" s="191">
        <v>2260</v>
      </c>
      <c r="E37" s="191">
        <v>2157</v>
      </c>
      <c r="F37" s="195">
        <v>1702</v>
      </c>
      <c r="G37" s="195">
        <v>1543</v>
      </c>
      <c r="H37" s="195">
        <v>1884</v>
      </c>
      <c r="I37" s="196">
        <v>1851</v>
      </c>
      <c r="J37" s="197">
        <v>1546</v>
      </c>
      <c r="K37" s="193">
        <v>1239</v>
      </c>
      <c r="L37" s="193">
        <v>981</v>
      </c>
      <c r="M37" s="193">
        <v>614</v>
      </c>
      <c r="N37" s="193">
        <v>1047</v>
      </c>
      <c r="O37" s="193">
        <v>1032</v>
      </c>
      <c r="P37" s="193">
        <v>831</v>
      </c>
      <c r="Q37" s="193">
        <v>570</v>
      </c>
      <c r="R37" s="193">
        <v>352</v>
      </c>
      <c r="S37" s="193">
        <v>166</v>
      </c>
      <c r="T37" s="193">
        <v>328</v>
      </c>
      <c r="U37" s="193">
        <v>568</v>
      </c>
      <c r="V37" s="193">
        <v>289.2</v>
      </c>
      <c r="W37" s="193">
        <v>298.927849665819</v>
      </c>
      <c r="X37" s="193">
        <v>261.55455723309075</v>
      </c>
      <c r="Y37" s="193">
        <v>306.0713208002071</v>
      </c>
      <c r="Z37" s="193">
        <v>271.25620409689145</v>
      </c>
      <c r="AA37" s="193">
        <v>195.29799749442537</v>
      </c>
    </row>
    <row r="38" spans="1:27" ht="18" customHeight="1">
      <c r="A38" s="28"/>
      <c r="B38" s="76">
        <v>551</v>
      </c>
      <c r="C38" s="77" t="s">
        <v>65</v>
      </c>
      <c r="D38" s="191">
        <v>40</v>
      </c>
      <c r="E38" s="191">
        <v>53</v>
      </c>
      <c r="F38" s="191">
        <v>111</v>
      </c>
      <c r="G38" s="191">
        <v>29</v>
      </c>
      <c r="H38" s="191">
        <v>3</v>
      </c>
      <c r="I38" s="192">
        <v>5</v>
      </c>
      <c r="J38" s="193">
        <v>5</v>
      </c>
      <c r="K38" s="193">
        <v>60</v>
      </c>
      <c r="L38" s="193">
        <v>30</v>
      </c>
      <c r="M38" s="193">
        <v>10</v>
      </c>
      <c r="N38" s="193">
        <v>8</v>
      </c>
      <c r="O38" s="193">
        <v>4</v>
      </c>
      <c r="P38" s="193">
        <v>4</v>
      </c>
      <c r="Q38" s="193">
        <v>5</v>
      </c>
      <c r="R38" s="193">
        <v>36</v>
      </c>
      <c r="S38" s="193">
        <v>8</v>
      </c>
      <c r="T38" s="193">
        <v>8</v>
      </c>
      <c r="U38" s="193">
        <v>5.1</v>
      </c>
      <c r="V38" s="193">
        <v>2.8</v>
      </c>
      <c r="W38" s="193">
        <v>12.917278334181</v>
      </c>
      <c r="X38" s="193">
        <v>7.4654346967338405</v>
      </c>
      <c r="Y38" s="193">
        <v>3.718872305056034</v>
      </c>
      <c r="Z38" s="193">
        <v>5.294730148722493</v>
      </c>
      <c r="AA38" s="193">
        <v>66.94593115469725</v>
      </c>
    </row>
    <row r="39" spans="1:27" ht="18" customHeight="1">
      <c r="A39" s="24"/>
      <c r="B39" s="76">
        <v>584</v>
      </c>
      <c r="C39" s="112" t="s">
        <v>66</v>
      </c>
      <c r="D39" s="191">
        <v>8</v>
      </c>
      <c r="E39" s="191">
        <v>2</v>
      </c>
      <c r="F39" s="191">
        <v>3</v>
      </c>
      <c r="G39" s="191">
        <v>8</v>
      </c>
      <c r="H39" s="191">
        <v>2</v>
      </c>
      <c r="I39" s="192">
        <v>4</v>
      </c>
      <c r="J39" s="193">
        <v>3</v>
      </c>
      <c r="K39" s="193">
        <v>13</v>
      </c>
      <c r="L39" s="193">
        <v>11</v>
      </c>
      <c r="M39" s="193">
        <v>10</v>
      </c>
      <c r="N39" s="193">
        <v>7</v>
      </c>
      <c r="O39" s="193">
        <v>3</v>
      </c>
      <c r="P39" s="193">
        <v>3</v>
      </c>
      <c r="Q39" s="193">
        <v>3</v>
      </c>
      <c r="R39" s="193">
        <v>6</v>
      </c>
      <c r="S39" s="193">
        <v>2</v>
      </c>
      <c r="T39" s="193">
        <v>2</v>
      </c>
      <c r="U39" s="193">
        <v>4</v>
      </c>
      <c r="V39" s="193">
        <v>1.5</v>
      </c>
      <c r="W39" s="193">
        <v>3.08696984922643</v>
      </c>
      <c r="X39" s="193">
        <v>2.094671463572581</v>
      </c>
      <c r="Y39" s="193">
        <v>0.8257039067822717</v>
      </c>
      <c r="Z39" s="193">
        <v>4.113487156942078</v>
      </c>
      <c r="AA39" s="193">
        <v>20.647929449217408</v>
      </c>
    </row>
    <row r="40" spans="1:27" ht="18" customHeight="1" thickBot="1">
      <c r="A40" s="24"/>
      <c r="B40" s="117">
        <v>70</v>
      </c>
      <c r="C40" s="118" t="s">
        <v>67</v>
      </c>
      <c r="D40" s="198">
        <v>17</v>
      </c>
      <c r="E40" s="198">
        <v>14</v>
      </c>
      <c r="F40" s="198">
        <v>23</v>
      </c>
      <c r="G40" s="198">
        <v>19</v>
      </c>
      <c r="H40" s="199">
        <v>18</v>
      </c>
      <c r="I40" s="200">
        <v>20</v>
      </c>
      <c r="J40" s="201">
        <v>21</v>
      </c>
      <c r="K40" s="201">
        <v>25</v>
      </c>
      <c r="L40" s="201">
        <v>13</v>
      </c>
      <c r="M40" s="201">
        <v>13</v>
      </c>
      <c r="N40" s="201">
        <v>12</v>
      </c>
      <c r="O40" s="201">
        <v>10</v>
      </c>
      <c r="P40" s="201">
        <v>10</v>
      </c>
      <c r="Q40" s="201">
        <v>14</v>
      </c>
      <c r="R40" s="201">
        <v>12</v>
      </c>
      <c r="S40" s="201">
        <v>9.1</v>
      </c>
      <c r="T40" s="201">
        <v>10</v>
      </c>
      <c r="U40" s="201">
        <v>10.3</v>
      </c>
      <c r="V40" s="201">
        <v>10.2</v>
      </c>
      <c r="W40" s="201">
        <v>12.625583</v>
      </c>
      <c r="X40" s="201">
        <v>14.433625</v>
      </c>
      <c r="Y40" s="201">
        <v>11.309029</v>
      </c>
      <c r="Z40" s="201">
        <v>11.157201999999998</v>
      </c>
      <c r="AA40" s="201">
        <v>15.699545000000006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4"/>
    </row>
    <row r="42" spans="1:20" ht="15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4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34"/>
    </row>
    <row r="44" spans="1:27" ht="14.25">
      <c r="A44" s="24"/>
      <c r="B44" s="92">
        <v>45</v>
      </c>
      <c r="C44" s="129" t="s">
        <v>70</v>
      </c>
      <c r="D44" s="167">
        <v>66</v>
      </c>
      <c r="E44" s="167">
        <v>-22</v>
      </c>
      <c r="F44" s="167">
        <v>-13</v>
      </c>
      <c r="G44" s="167">
        <v>-8</v>
      </c>
      <c r="H44" s="167">
        <v>65</v>
      </c>
      <c r="I44" s="167">
        <v>107</v>
      </c>
      <c r="J44" s="202">
        <v>-79</v>
      </c>
      <c r="K44" s="202">
        <v>51</v>
      </c>
      <c r="L44" s="202">
        <v>-77</v>
      </c>
      <c r="M44" s="202">
        <v>119</v>
      </c>
      <c r="N44" s="202">
        <v>-87</v>
      </c>
      <c r="O44" s="202">
        <v>-30</v>
      </c>
      <c r="P44" s="202">
        <v>-24</v>
      </c>
      <c r="Q44" s="202">
        <v>-46</v>
      </c>
      <c r="R44" s="202">
        <v>-24</v>
      </c>
      <c r="S44" s="202">
        <v>-4</v>
      </c>
      <c r="T44" s="202">
        <v>-26</v>
      </c>
      <c r="U44" s="202">
        <v>59</v>
      </c>
      <c r="V44" s="202">
        <v>-33.2</v>
      </c>
      <c r="W44" s="202">
        <v>7.9</v>
      </c>
      <c r="X44" s="202">
        <v>-0.5</v>
      </c>
      <c r="Y44" s="202">
        <v>1</v>
      </c>
      <c r="Z44" s="202">
        <v>7</v>
      </c>
      <c r="AA44" s="202">
        <v>10</v>
      </c>
    </row>
    <row r="45" spans="1:27" ht="15">
      <c r="A45" s="28"/>
      <c r="B45" s="111">
        <v>80</v>
      </c>
      <c r="C45" s="131" t="s">
        <v>71</v>
      </c>
      <c r="D45" s="203">
        <v>1.4678935003915428</v>
      </c>
      <c r="E45" s="204">
        <v>1.4050371593724196</v>
      </c>
      <c r="F45" s="204">
        <v>1.3351458230350963</v>
      </c>
      <c r="G45" s="204">
        <v>1.4139989148128052</v>
      </c>
      <c r="H45" s="204">
        <v>1.4725800418619477</v>
      </c>
      <c r="I45" s="204">
        <v>1.6136801541425818</v>
      </c>
      <c r="J45" s="205">
        <v>1.5613126079447324</v>
      </c>
      <c r="K45" s="205">
        <v>1.3044354838709677</v>
      </c>
      <c r="L45" s="205">
        <v>1.4554195804195804</v>
      </c>
      <c r="M45" s="205">
        <v>2.167750325097529</v>
      </c>
      <c r="N45" s="205">
        <v>1.3633305298570226</v>
      </c>
      <c r="O45" s="205">
        <v>1.4707423580786025</v>
      </c>
      <c r="P45" s="205">
        <v>1.4584245076586433</v>
      </c>
      <c r="Q45" s="205">
        <v>1.5994962216624686</v>
      </c>
      <c r="R45" s="205">
        <v>1.4244604316546763</v>
      </c>
      <c r="S45" s="205">
        <v>2.0784132841328407</v>
      </c>
      <c r="T45" s="205">
        <v>1.4170984455958548</v>
      </c>
      <c r="U45" s="205">
        <v>1.629719853836784</v>
      </c>
      <c r="V45" s="205">
        <v>1.9167630057803469</v>
      </c>
      <c r="W45" s="205">
        <v>1.542596496705063</v>
      </c>
      <c r="X45" s="205">
        <v>1.5574411085073292</v>
      </c>
      <c r="Y45" s="205">
        <v>1.4472929735801008</v>
      </c>
      <c r="Z45" s="205">
        <v>1.9678739112238472</v>
      </c>
      <c r="AA45" s="205">
        <v>1.7209991026499358</v>
      </c>
    </row>
    <row r="46" spans="1:27" ht="15" thickBot="1">
      <c r="A46" s="24"/>
      <c r="B46" s="134">
        <v>90</v>
      </c>
      <c r="C46" s="135" t="s">
        <v>72</v>
      </c>
      <c r="D46" s="206">
        <v>0.29530807580732016</v>
      </c>
      <c r="E46" s="206">
        <v>0.24240325512942604</v>
      </c>
      <c r="F46" s="206">
        <v>0.3969692262551994</v>
      </c>
      <c r="G46" s="206">
        <v>0.3178745901090812</v>
      </c>
      <c r="H46" s="206">
        <v>0.30011004034812766</v>
      </c>
      <c r="I46" s="206">
        <v>0.3324523346465201</v>
      </c>
      <c r="J46" s="207">
        <v>0.3470328689703039</v>
      </c>
      <c r="K46" s="207">
        <v>0.41040794549782483</v>
      </c>
      <c r="L46" s="207">
        <v>0.2119818673971888</v>
      </c>
      <c r="M46" s="207">
        <v>0.21057746821090143</v>
      </c>
      <c r="N46" s="207">
        <v>0.1931434089811685</v>
      </c>
      <c r="O46" s="207">
        <v>0.15995137478206625</v>
      </c>
      <c r="P46" s="207">
        <v>0.15901790541614985</v>
      </c>
      <c r="Q46" s="208">
        <v>0.22084805653710246</v>
      </c>
      <c r="R46" s="208">
        <v>0.18768475217792516</v>
      </c>
      <c r="S46" s="208">
        <v>0.14151750307139635</v>
      </c>
      <c r="T46" s="208">
        <v>0.2</v>
      </c>
      <c r="U46" s="208">
        <v>0.15839574330662648</v>
      </c>
      <c r="V46" s="208">
        <v>0.1562478458477135</v>
      </c>
      <c r="W46" s="208">
        <v>0.1925046584357356</v>
      </c>
      <c r="X46" s="208">
        <v>0.2176426460387828</v>
      </c>
      <c r="Y46" s="208">
        <v>0.17036801747514313</v>
      </c>
      <c r="Z46" s="208">
        <v>0.16720964982883837</v>
      </c>
      <c r="AA46" s="208">
        <v>0.23448255518714348</v>
      </c>
    </row>
    <row r="47" spans="1:20" ht="14.25">
      <c r="A47" s="24"/>
      <c r="B47" s="140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ht="15.75" customHeight="1">
      <c r="A48" s="24"/>
      <c r="B48" s="140"/>
      <c r="C48" s="63" t="s">
        <v>83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62371</v>
      </c>
      <c r="P48" s="65">
        <v>62886</v>
      </c>
      <c r="Q48" s="65">
        <v>63392</v>
      </c>
      <c r="R48" s="65">
        <v>63937</v>
      </c>
      <c r="S48" s="65">
        <v>64303</v>
      </c>
      <c r="T48" s="65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ht="15">
      <c r="A49" s="24"/>
      <c r="B49" s="23"/>
      <c r="C49" s="140" t="s">
        <v>84</v>
      </c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34"/>
    </row>
  </sheetData>
  <sheetProtection selectLockedCells="1" selectUnlockedCells="1"/>
  <mergeCells count="2">
    <mergeCell ref="A3:K3"/>
    <mergeCell ref="B4:K4"/>
  </mergeCells>
  <hyperlinks>
    <hyperlink ref="J1" location="Sommaire!A1" display="Retour sommaire"/>
  </hyperlinks>
  <printOptions horizontalCentered="1"/>
  <pageMargins left="0.24027777777777778" right="0" top="0.5902777777777778" bottom="1.1812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1"/>
  <sheetViews>
    <sheetView showGridLines="0" zoomScalePageLayoutView="0" workbookViewId="0" topLeftCell="A31">
      <selection activeCell="M53" sqref="M53"/>
    </sheetView>
  </sheetViews>
  <sheetFormatPr defaultColWidth="11.421875" defaultRowHeight="12.75"/>
  <cols>
    <col min="1" max="1" width="2.140625" style="0" customWidth="1"/>
    <col min="7" max="7" width="3.00390625" style="0" customWidth="1"/>
  </cols>
  <sheetData>
    <row r="1" spans="7:14" ht="14.25">
      <c r="G1" s="150" t="s">
        <v>85</v>
      </c>
      <c r="N1" s="13" t="s">
        <v>10</v>
      </c>
    </row>
  </sheetData>
  <sheetProtection selectLockedCells="1" selectUnlockedCells="1"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2015-08-28T06:03:04Z</dcterms:created>
  <dcterms:modified xsi:type="dcterms:W3CDTF">2018-10-03T08:41:04Z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