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3215" tabRatio="859" activeTab="0"/>
  </bookViews>
  <sheets>
    <sheet name="France métropolitaine" sheetId="1" r:id="rId1"/>
    <sheet name="11 - Ile-de-France" sheetId="2" r:id="rId2"/>
    <sheet name="24 - Centre-Val de Loire" sheetId="3" r:id="rId3"/>
    <sheet name="27 - Bourgogne-Franche-Comté" sheetId="4" r:id="rId4"/>
    <sheet name="28 - Normandie" sheetId="5" r:id="rId5"/>
    <sheet name="32 - Hauts de France" sheetId="6" r:id="rId6"/>
    <sheet name="44 - Grand Est" sheetId="7" r:id="rId7"/>
    <sheet name="52 - Pays-de-la-Loire" sheetId="8" r:id="rId8"/>
    <sheet name="53 - Bretagne" sheetId="9" r:id="rId9"/>
    <sheet name="75 - Nouvelle-Aquitaine" sheetId="10" r:id="rId10"/>
    <sheet name="76 - Occitanie" sheetId="11" r:id="rId11"/>
    <sheet name="84 - Auvergne-Rhône-Alpes" sheetId="12" r:id="rId12"/>
    <sheet name="93 - PACA" sheetId="13" r:id="rId13"/>
    <sheet name="94 - Corse" sheetId="14" r:id="rId14"/>
  </sheets>
  <definedNames>
    <definedName name="don">#REF!</definedName>
    <definedName name="_xlnm.Print_Area" localSheetId="0">'France métropolitaine'!$A$6:$G$45</definedName>
  </definedNames>
  <calcPr fullCalcOnLoad="1"/>
</workbook>
</file>

<file path=xl/sharedStrings.xml><?xml version="1.0" encoding="utf-8"?>
<sst xmlns="http://schemas.openxmlformats.org/spreadsheetml/2006/main" count="196" uniqueCount="63">
  <si>
    <t>Blé tendre d'hiver</t>
  </si>
  <si>
    <t>Blé tendre de printemps</t>
  </si>
  <si>
    <t>Blé dur d'hiver</t>
  </si>
  <si>
    <t>Blé dur de printemps</t>
  </si>
  <si>
    <t>Cultures</t>
  </si>
  <si>
    <t>Autres céréales</t>
  </si>
  <si>
    <t>Avoine</t>
  </si>
  <si>
    <t>Avoine de printemps</t>
  </si>
  <si>
    <t>Avoine d'hiver</t>
  </si>
  <si>
    <t>Betteraves industrielles</t>
  </si>
  <si>
    <t>Blé dur</t>
  </si>
  <si>
    <t>Blé tendre</t>
  </si>
  <si>
    <t>Céréales</t>
  </si>
  <si>
    <t>Colza</t>
  </si>
  <si>
    <t>Colza de printemps</t>
  </si>
  <si>
    <t>Jachères</t>
  </si>
  <si>
    <t>Lupin doux</t>
  </si>
  <si>
    <t>Maïs fourrage</t>
  </si>
  <si>
    <t>Maïs grain</t>
  </si>
  <si>
    <t>Maïs semences</t>
  </si>
  <si>
    <t>Orge</t>
  </si>
  <si>
    <t>Orge de printemps</t>
  </si>
  <si>
    <t>Orge d'hiver</t>
  </si>
  <si>
    <t>Pommes de terre de féculerie</t>
  </si>
  <si>
    <t>Riz</t>
  </si>
  <si>
    <t>Seigle</t>
  </si>
  <si>
    <t>Soja</t>
  </si>
  <si>
    <t>Sorgho</t>
  </si>
  <si>
    <t>Tournesol</t>
  </si>
  <si>
    <t>Triticale</t>
  </si>
  <si>
    <t>Région</t>
  </si>
  <si>
    <t>Colza d'hiver</t>
  </si>
  <si>
    <t>11 - Ile-de-France</t>
  </si>
  <si>
    <t>52 - Pays-de-la-Loire</t>
  </si>
  <si>
    <t>53 - Bretagne</t>
  </si>
  <si>
    <t>93 - Provence-Alpes-Côte-d'Azur</t>
  </si>
  <si>
    <t>94 - Corse</t>
  </si>
  <si>
    <t>France métropolitaine</t>
  </si>
  <si>
    <t>dont maïs grain irrigué</t>
  </si>
  <si>
    <t>Superficie
(1000 ha)</t>
  </si>
  <si>
    <t>Production
(1000 t)</t>
  </si>
  <si>
    <t>Source : Agreste</t>
  </si>
  <si>
    <t>Autres oléagineux</t>
  </si>
  <si>
    <t>Pois protéagineux</t>
  </si>
  <si>
    <t>Pommes de terre de conservation et demi-saison</t>
  </si>
  <si>
    <t>Protéagineux</t>
  </si>
  <si>
    <t>richesse en sucre</t>
  </si>
  <si>
    <t>Oléagineux</t>
  </si>
  <si>
    <t>Rendement
(q/ha ou
 % sucre)</t>
  </si>
  <si>
    <t>RECOLTE 2016
(1)</t>
  </si>
  <si>
    <t>RECOLTE 2017
 (2)</t>
  </si>
  <si>
    <t>Situation mensuelle grandes cultures au 1er février 2017</t>
  </si>
  <si>
    <t>(1) Statistique annuelle provisoire 2016, Conjoncture décembre 2016 - Agreste</t>
  </si>
  <si>
    <t>Féveroles (et fèves)</t>
  </si>
  <si>
    <t/>
  </si>
  <si>
    <t>27 - Bourgogne-Franche-Comté</t>
  </si>
  <si>
    <t>28 - Normandie</t>
  </si>
  <si>
    <t>32 - Hauts de France</t>
  </si>
  <si>
    <t>44 - Grand Est</t>
  </si>
  <si>
    <t>75 - Nouvelle-Aquitaine</t>
  </si>
  <si>
    <t>76 - Occitanie</t>
  </si>
  <si>
    <t>84 - Auvergne-Rhône-Alpes</t>
  </si>
  <si>
    <t>24 - Centre-Val de Loire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</si>
</sst>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  <numFmt numFmtId="166" formatCode="#,##0.0000"/>
    <numFmt numFmtId="167" formatCode="0.0000000"/>
    <numFmt numFmtId="168" formatCode="0.000000"/>
    <numFmt numFmtId="169" formatCode="0.00000"/>
    <numFmt numFmtId="170" formatCode="0.0000"/>
    <numFmt numFmtId="171" formatCode="0.0"/>
    <numFmt numFmtId="172" formatCode="#,##0.00000"/>
    <numFmt numFmtId="173" formatCode="0.000"/>
    <numFmt numFmtId="174" formatCode="#,##0.000000"/>
    <numFmt numFmtId="175" formatCode="#,##0.0000000"/>
    <numFmt numFmtId="176" formatCode="0.0;;#"/>
    <numFmt numFmtId="177" formatCode="0.00;;#.0"/>
    <numFmt numFmtId="178" formatCode="0.000;;#.00"/>
    <numFmt numFmtId="179" formatCode="0;;#"/>
    <numFmt numFmtId="180" formatCode="#,##0;;#"/>
    <numFmt numFmtId="181" formatCode="#,##0.0;;#"/>
    <numFmt numFmtId="182" formatCode="#,##0.0&quot; &quot;;;#"/>
    <numFmt numFmtId="183" formatCode="#,##0.00&quot; &quot;;;#.0"/>
    <numFmt numFmtId="184" formatCode="#,##0.000&quot; &quot;;;#.00"/>
    <numFmt numFmtId="185" formatCode="#,##0.0000&quot; &quot;;;#.000"/>
    <numFmt numFmtId="186" formatCode="#,##0.0;[Red]\-#,##0.0;0"/>
    <numFmt numFmtId="187" formatCode="#,##0;[Red]\-#,##0;0"/>
    <numFmt numFmtId="188" formatCode="#,##0.0;[Red]\-#,##0.0;0.0"/>
    <numFmt numFmtId="189" formatCode="#,##0.00000&quot; &quot;;;#.0000"/>
    <numFmt numFmtId="190" formatCode="#,##0.0&quot;  &quot;;;#"/>
    <numFmt numFmtId="191" formatCode="0.0%"/>
    <numFmt numFmtId="192" formatCode="_-* #,##0.000\ &quot;€&quot;_-;\-* #,##0.000\ &quot;€&quot;_-;_-* &quot;-&quot;??\ &quot;€&quot;_-;_-@_-"/>
    <numFmt numFmtId="193" formatCode="_-* #,##0.0000\ &quot;€&quot;_-;\-* #,##0.0000\ &quot;€&quot;_-;_-* &quot;-&quot;??\ &quot;€&quot;_-;_-@_-"/>
    <numFmt numFmtId="194" formatCode="_-* #,##0.00000\ &quot;€&quot;_-;\-* #,##0.00000\ &quot;€&quot;_-;_-* &quot;-&quot;??\ &quot;€&quot;_-;_-@_-"/>
    <numFmt numFmtId="195" formatCode="_-* #,##0.0\ &quot;€&quot;_-;\-* #,##0.0\ &quot;€&quot;_-;_-* &quot;-&quot;??\ &quot;€&quot;_-;_-@_-"/>
    <numFmt numFmtId="196" formatCode="_-* #,##0\ &quot;€&quot;_-;\-* #,##0\ &quot;€&quot;_-;_-* &quot;-&quot;??\ &quot;€&quot;_-;_-@_-"/>
    <numFmt numFmtId="197" formatCode="#,##0.000000&quot; &quot;;;#.00000"/>
    <numFmt numFmtId="198" formatCode="#,##0.0000000&quot; &quot;;;#.000000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 vertical="center" wrapText="1"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centerContinuous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Continuous" vertical="center" wrapText="1"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164" fontId="1" fillId="0" borderId="10" xfId="0" applyNumberFormat="1" applyFont="1" applyBorder="1" applyAlignment="1">
      <alignment horizontal="centerContinuous" vertical="center" wrapText="1"/>
    </xf>
    <xf numFmtId="164" fontId="1" fillId="0" borderId="10" xfId="0" applyNumberFormat="1" applyFont="1" applyBorder="1" applyAlignment="1">
      <alignment horizontal="centerContinuous" vertical="center" wrapText="1"/>
    </xf>
    <xf numFmtId="164" fontId="1" fillId="0" borderId="16" xfId="0" applyNumberFormat="1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1" fillId="0" borderId="19" xfId="0" applyNumberFormat="1" applyFont="1" applyFill="1" applyBorder="1" applyAlignment="1">
      <alignment horizontal="centerContinuous" vertical="center" wrapText="1"/>
    </xf>
    <xf numFmtId="182" fontId="2" fillId="0" borderId="10" xfId="0" applyNumberFormat="1" applyFont="1" applyBorder="1" applyAlignment="1">
      <alignment horizontal="right"/>
    </xf>
    <xf numFmtId="182" fontId="2" fillId="0" borderId="20" xfId="0" applyNumberFormat="1" applyFont="1" applyBorder="1" applyAlignment="1">
      <alignment horizontal="right"/>
    </xf>
    <xf numFmtId="182" fontId="1" fillId="0" borderId="13" xfId="0" applyNumberFormat="1" applyFont="1" applyBorder="1" applyAlignment="1">
      <alignment horizontal="right"/>
    </xf>
    <xf numFmtId="182" fontId="1" fillId="0" borderId="21" xfId="0" applyNumberFormat="1" applyFont="1" applyBorder="1" applyAlignment="1">
      <alignment horizontal="right"/>
    </xf>
    <xf numFmtId="182" fontId="1" fillId="0" borderId="10" xfId="0" applyNumberFormat="1" applyFont="1" applyFill="1" applyBorder="1" applyAlignment="1">
      <alignment horizontal="right"/>
    </xf>
    <xf numFmtId="182" fontId="1" fillId="0" borderId="13" xfId="0" applyNumberFormat="1" applyFont="1" applyFill="1" applyBorder="1" applyAlignment="1">
      <alignment horizontal="right"/>
    </xf>
    <xf numFmtId="182" fontId="1" fillId="0" borderId="14" xfId="0" applyNumberFormat="1" applyFont="1" applyFill="1" applyBorder="1" applyAlignment="1">
      <alignment horizontal="right"/>
    </xf>
    <xf numFmtId="182" fontId="1" fillId="0" borderId="15" xfId="0" applyNumberFormat="1" applyFont="1" applyFill="1" applyBorder="1" applyAlignment="1">
      <alignment horizontal="right"/>
    </xf>
    <xf numFmtId="182" fontId="2" fillId="0" borderId="22" xfId="0" applyNumberFormat="1" applyFont="1" applyBorder="1" applyAlignment="1">
      <alignment horizontal="right"/>
    </xf>
    <xf numFmtId="182" fontId="1" fillId="0" borderId="23" xfId="0" applyNumberFormat="1" applyFont="1" applyBorder="1" applyAlignment="1">
      <alignment horizontal="right"/>
    </xf>
    <xf numFmtId="182" fontId="1" fillId="0" borderId="23" xfId="0" applyNumberFormat="1" applyFont="1" applyFill="1" applyBorder="1" applyAlignment="1">
      <alignment horizontal="right"/>
    </xf>
    <xf numFmtId="182" fontId="1" fillId="0" borderId="21" xfId="0" applyNumberFormat="1" applyFont="1" applyFill="1" applyBorder="1" applyAlignment="1">
      <alignment horizontal="right"/>
    </xf>
    <xf numFmtId="182" fontId="1" fillId="0" borderId="24" xfId="0" applyNumberFormat="1" applyFont="1" applyFill="1" applyBorder="1" applyAlignment="1">
      <alignment horizontal="right"/>
    </xf>
    <xf numFmtId="182" fontId="1" fillId="0" borderId="25" xfId="0" applyNumberFormat="1" applyFont="1" applyFill="1" applyBorder="1" applyAlignment="1">
      <alignment horizontal="right"/>
    </xf>
    <xf numFmtId="182" fontId="1" fillId="0" borderId="22" xfId="0" applyNumberFormat="1" applyFont="1" applyFill="1" applyBorder="1" applyAlignment="1">
      <alignment horizontal="right"/>
    </xf>
    <xf numFmtId="182" fontId="1" fillId="0" borderId="20" xfId="0" applyNumberFormat="1" applyFont="1" applyFill="1" applyBorder="1" applyAlignment="1">
      <alignment horizontal="right"/>
    </xf>
    <xf numFmtId="182" fontId="1" fillId="0" borderId="26" xfId="0" applyNumberFormat="1" applyFont="1" applyFill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1" fillId="0" borderId="27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 horizontal="centerContinuous" vertical="center" wrapText="1"/>
    </xf>
    <xf numFmtId="0" fontId="1" fillId="0" borderId="17" xfId="0" applyFont="1" applyBorder="1" applyAlignment="1">
      <alignment horizontal="centerContinuous" vertical="center" wrapText="1"/>
    </xf>
    <xf numFmtId="0" fontId="1" fillId="0" borderId="12" xfId="0" applyFont="1" applyBorder="1" applyAlignment="1">
      <alignment horizontal="centerContinuous" vertical="center" wrapText="1"/>
    </xf>
    <xf numFmtId="164" fontId="1" fillId="0" borderId="27" xfId="0" applyNumberFormat="1" applyFont="1" applyBorder="1" applyAlignment="1">
      <alignment horizontal="centerContinuous" vertical="center" wrapText="1"/>
    </xf>
    <xf numFmtId="164" fontId="1" fillId="0" borderId="15" xfId="0" applyNumberFormat="1" applyFont="1" applyBorder="1" applyAlignment="1">
      <alignment horizontal="centerContinuous" vertical="center" wrapText="1"/>
    </xf>
    <xf numFmtId="164" fontId="1" fillId="0" borderId="12" xfId="0" applyNumberFormat="1" applyFont="1" applyBorder="1" applyAlignment="1">
      <alignment horizontal="centerContinuous" vertical="center" wrapText="1"/>
    </xf>
    <xf numFmtId="164" fontId="1" fillId="0" borderId="10" xfId="0" applyNumberFormat="1" applyFont="1" applyBorder="1" applyAlignment="1">
      <alignment horizontal="centerContinuous" vertical="center" wrapText="1"/>
    </xf>
    <xf numFmtId="0" fontId="1" fillId="0" borderId="28" xfId="0" applyFont="1" applyBorder="1" applyAlignment="1">
      <alignment/>
    </xf>
    <xf numFmtId="185" fontId="1" fillId="0" borderId="14" xfId="0" applyNumberFormat="1" applyFont="1" applyFill="1" applyBorder="1" applyAlignment="1">
      <alignment horizontal="right"/>
    </xf>
    <xf numFmtId="183" fontId="1" fillId="0" borderId="21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82" fontId="1" fillId="0" borderId="13" xfId="0" applyNumberFormat="1" applyFont="1" applyFill="1" applyBorder="1" applyAlignment="1">
      <alignment horizontal="right"/>
    </xf>
    <xf numFmtId="182" fontId="1" fillId="0" borderId="23" xfId="0" applyNumberFormat="1" applyFont="1" applyFill="1" applyBorder="1" applyAlignment="1">
      <alignment horizontal="right"/>
    </xf>
    <xf numFmtId="182" fontId="1" fillId="0" borderId="2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2" fontId="1" fillId="0" borderId="14" xfId="0" applyNumberFormat="1" applyFont="1" applyFill="1" applyBorder="1" applyAlignment="1">
      <alignment horizontal="right"/>
    </xf>
    <xf numFmtId="182" fontId="1" fillId="0" borderId="24" xfId="0" applyNumberFormat="1" applyFont="1" applyFill="1" applyBorder="1" applyAlignment="1">
      <alignment horizontal="right"/>
    </xf>
    <xf numFmtId="182" fontId="1" fillId="0" borderId="25" xfId="0" applyNumberFormat="1" applyFont="1" applyFill="1" applyBorder="1" applyAlignment="1">
      <alignment horizontal="righ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8.00390625" style="0" customWidth="1"/>
    <col min="2" max="6" width="13.7109375" style="0" customWidth="1"/>
    <col min="7" max="7" width="9.00390625" style="0" bestFit="1" customWidth="1"/>
  </cols>
  <sheetData>
    <row r="1" ht="12.75">
      <c r="A1" s="24" t="s">
        <v>51</v>
      </c>
    </row>
    <row r="2" ht="12.75">
      <c r="A2" s="1" t="s">
        <v>41</v>
      </c>
    </row>
    <row r="4" ht="16.5" customHeight="1">
      <c r="A4" s="21" t="s">
        <v>37</v>
      </c>
    </row>
    <row r="6" spans="1:7" ht="22.5">
      <c r="A6" s="2"/>
      <c r="B6" s="8" t="s">
        <v>49</v>
      </c>
      <c r="C6" s="9"/>
      <c r="D6" s="44"/>
      <c r="E6" s="8" t="s">
        <v>50</v>
      </c>
      <c r="F6" s="9"/>
      <c r="G6" s="44"/>
    </row>
    <row r="7" spans="1:7" ht="33.75">
      <c r="A7" s="3" t="s">
        <v>4</v>
      </c>
      <c r="B7" s="45" t="s">
        <v>39</v>
      </c>
      <c r="C7" s="46" t="s">
        <v>48</v>
      </c>
      <c r="D7" s="47" t="s">
        <v>40</v>
      </c>
      <c r="E7" s="45" t="str">
        <f>B7</f>
        <v>Superficie
(1000 ha)</v>
      </c>
      <c r="F7" s="46" t="str">
        <f>C7</f>
        <v>Rendement
(q/ha ou
 % sucre)</v>
      </c>
      <c r="G7" s="47" t="str">
        <f>D7</f>
        <v>Production
(1000 t)</v>
      </c>
    </row>
    <row r="8" spans="1:7" s="15" customFormat="1" ht="12.75">
      <c r="A8" s="14" t="s">
        <v>12</v>
      </c>
      <c r="B8" s="26">
        <v>9545.043</v>
      </c>
      <c r="C8" s="34">
        <v>56.99354879805153</v>
      </c>
      <c r="D8" s="27">
        <v>54400.58740000001</v>
      </c>
      <c r="E8" s="26"/>
      <c r="F8" s="34"/>
      <c r="G8" s="27"/>
    </row>
    <row r="9" spans="1:7" ht="12.75">
      <c r="A9" s="6" t="s">
        <v>11</v>
      </c>
      <c r="B9" s="28">
        <v>5173.861999999999</v>
      </c>
      <c r="C9" s="35">
        <v>53.8286330404638</v>
      </c>
      <c r="D9" s="29">
        <v>27850.191900000005</v>
      </c>
      <c r="E9" s="28"/>
      <c r="F9" s="35"/>
      <c r="G9" s="29"/>
    </row>
    <row r="10" spans="1:7" ht="12.75">
      <c r="A10" s="16" t="s">
        <v>0</v>
      </c>
      <c r="B10" s="28">
        <v>5160.384</v>
      </c>
      <c r="C10" s="36">
        <v>53.83707452778709</v>
      </c>
      <c r="D10" s="37">
        <v>27781.997800000005</v>
      </c>
      <c r="E10" s="28">
        <v>5160.137</v>
      </c>
      <c r="F10" s="36" t="e">
        <v>#VALUE!</v>
      </c>
      <c r="G10" s="37" t="e">
        <v>#VALUE!</v>
      </c>
    </row>
    <row r="11" spans="1:7" ht="12.75">
      <c r="A11" s="16" t="s">
        <v>1</v>
      </c>
      <c r="B11" s="28">
        <v>13.478</v>
      </c>
      <c r="C11" s="36">
        <v>50.59660186971361</v>
      </c>
      <c r="D11" s="37">
        <v>68.1941</v>
      </c>
      <c r="E11" s="28" t="e">
        <v>#VALUE!</v>
      </c>
      <c r="F11" s="36" t="e">
        <v>#VALUE!</v>
      </c>
      <c r="G11" s="37" t="e">
        <v>#VALUE!</v>
      </c>
    </row>
    <row r="12" spans="1:7" ht="12.75">
      <c r="A12" s="6" t="s">
        <v>10</v>
      </c>
      <c r="B12" s="28">
        <v>386.561</v>
      </c>
      <c r="C12" s="36">
        <v>42.374401452810815</v>
      </c>
      <c r="D12" s="54">
        <v>1638.0291000000002</v>
      </c>
      <c r="E12" s="28"/>
      <c r="F12" s="36"/>
      <c r="G12" s="54"/>
    </row>
    <row r="13" spans="1:7" ht="12.75">
      <c r="A13" s="16" t="s">
        <v>2</v>
      </c>
      <c r="B13" s="28">
        <v>377.408</v>
      </c>
      <c r="C13" s="36">
        <v>42.40428925724945</v>
      </c>
      <c r="D13" s="37">
        <v>1600.3718000000001</v>
      </c>
      <c r="E13" s="28">
        <v>360.228</v>
      </c>
      <c r="F13" s="36" t="e">
        <v>#VALUE!</v>
      </c>
      <c r="G13" s="37" t="e">
        <v>#VALUE!</v>
      </c>
    </row>
    <row r="14" spans="1:7" ht="12.75">
      <c r="A14" s="16" t="s">
        <v>3</v>
      </c>
      <c r="B14" s="28">
        <v>9.152999999999999</v>
      </c>
      <c r="C14" s="36">
        <v>41.142029935540265</v>
      </c>
      <c r="D14" s="37">
        <v>37.6573</v>
      </c>
      <c r="E14" s="28" t="e">
        <v>#VALUE!</v>
      </c>
      <c r="F14" s="36" t="e">
        <v>#VALUE!</v>
      </c>
      <c r="G14" s="37" t="e">
        <v>#VALUE!</v>
      </c>
    </row>
    <row r="15" spans="1:7" ht="12.75">
      <c r="A15" s="6" t="s">
        <v>25</v>
      </c>
      <c r="B15" s="28">
        <v>24.403999999999996</v>
      </c>
      <c r="C15" s="36">
        <v>39.710785117193915</v>
      </c>
      <c r="D15" s="37">
        <v>96.91020000000002</v>
      </c>
      <c r="E15" s="28">
        <v>23.773</v>
      </c>
      <c r="F15" s="36" t="e">
        <v>#VALUE!</v>
      </c>
      <c r="G15" s="37" t="e">
        <v>#VALUE!</v>
      </c>
    </row>
    <row r="16" spans="1:7" ht="12.75">
      <c r="A16" s="6" t="s">
        <v>20</v>
      </c>
      <c r="B16" s="28">
        <v>1873.555</v>
      </c>
      <c r="C16" s="36">
        <v>54.11643960278721</v>
      </c>
      <c r="D16" s="37">
        <v>10139.0126</v>
      </c>
      <c r="E16" s="28"/>
      <c r="F16" s="36"/>
      <c r="G16" s="37"/>
    </row>
    <row r="17" spans="1:7" ht="12.75">
      <c r="A17" s="16" t="s">
        <v>22</v>
      </c>
      <c r="B17" s="28">
        <v>1453.2410000000002</v>
      </c>
      <c r="C17" s="36">
        <v>55.309012063381076</v>
      </c>
      <c r="D17" s="37">
        <v>8037.732399999999</v>
      </c>
      <c r="E17" s="28">
        <v>1431.0359999999998</v>
      </c>
      <c r="F17" s="36" t="e">
        <v>#VALUE!</v>
      </c>
      <c r="G17" s="37" t="e">
        <v>#VALUE!</v>
      </c>
    </row>
    <row r="18" spans="1:7" ht="12.75">
      <c r="A18" s="16" t="s">
        <v>21</v>
      </c>
      <c r="B18" s="28">
        <v>420.31399999999996</v>
      </c>
      <c r="C18" s="36">
        <v>49.99310515471767</v>
      </c>
      <c r="D18" s="37">
        <v>2101.2802</v>
      </c>
      <c r="E18" s="28" t="e">
        <v>#VALUE!</v>
      </c>
      <c r="F18" s="36" t="e">
        <v>#VALUE!</v>
      </c>
      <c r="G18" s="37" t="e">
        <v>#VALUE!</v>
      </c>
    </row>
    <row r="19" spans="1:7" ht="12.75">
      <c r="A19" s="6" t="s">
        <v>6</v>
      </c>
      <c r="B19" s="28">
        <v>85.801</v>
      </c>
      <c r="C19" s="36">
        <v>40.34612650202212</v>
      </c>
      <c r="D19" s="37">
        <v>346.1738</v>
      </c>
      <c r="E19" s="28"/>
      <c r="F19" s="36"/>
      <c r="G19" s="37"/>
    </row>
    <row r="20" spans="1:7" ht="12.75">
      <c r="A20" s="16" t="s">
        <v>8</v>
      </c>
      <c r="B20" s="28">
        <v>48.543000000000006</v>
      </c>
      <c r="C20" s="36">
        <v>41.228642646725575</v>
      </c>
      <c r="D20" s="37">
        <v>200.1362</v>
      </c>
      <c r="E20" s="28">
        <v>50.422999999999995</v>
      </c>
      <c r="F20" s="36" t="e">
        <v>#VALUE!</v>
      </c>
      <c r="G20" s="37" t="e">
        <v>#VALUE!</v>
      </c>
    </row>
    <row r="21" spans="1:7" ht="12.75">
      <c r="A21" s="16" t="s">
        <v>7</v>
      </c>
      <c r="B21" s="28">
        <v>37.257999999999996</v>
      </c>
      <c r="C21" s="36">
        <v>39.19630683343176</v>
      </c>
      <c r="D21" s="37">
        <v>146.03760000000003</v>
      </c>
      <c r="E21" s="28" t="e">
        <v>#VALUE!</v>
      </c>
      <c r="F21" s="36" t="e">
        <v>#VALUE!</v>
      </c>
      <c r="G21" s="37" t="e">
        <v>#VALUE!</v>
      </c>
    </row>
    <row r="22" spans="1:7" ht="12.75">
      <c r="A22" s="6" t="s">
        <v>18</v>
      </c>
      <c r="B22" s="28">
        <v>1422.808</v>
      </c>
      <c r="C22" s="36">
        <v>84.05098860844191</v>
      </c>
      <c r="D22" s="37">
        <v>11958.841900000001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547.8439999999999</v>
      </c>
      <c r="C23" s="36">
        <v>103.93177437372685</v>
      </c>
      <c r="D23" s="37">
        <v>5693.839900000001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65.93400000000001</v>
      </c>
      <c r="C24" s="36">
        <v>35.33826250492916</v>
      </c>
      <c r="D24" s="37">
        <v>232.9993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45.67</v>
      </c>
      <c r="C25" s="36">
        <v>50.84276330194876</v>
      </c>
      <c r="D25" s="37">
        <v>232.1989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342.245</v>
      </c>
      <c r="C26" s="36">
        <v>43.302800625283055</v>
      </c>
      <c r="D26" s="37">
        <v>1482.0167</v>
      </c>
      <c r="E26" s="28">
        <v>337.302</v>
      </c>
      <c r="F26" s="36" t="e">
        <v>#VALUE!</v>
      </c>
      <c r="G26" s="37" t="e">
        <v>#VALUE!</v>
      </c>
    </row>
    <row r="27" spans="1:7" s="59" customFormat="1" ht="12.75">
      <c r="A27" s="55" t="s">
        <v>5</v>
      </c>
      <c r="B27" s="56">
        <v>109.138</v>
      </c>
      <c r="C27" s="57">
        <v>31.514660338287307</v>
      </c>
      <c r="D27" s="58">
        <v>343.9447</v>
      </c>
      <c r="E27" s="56"/>
      <c r="F27" s="57"/>
      <c r="G27" s="58"/>
    </row>
    <row r="28" spans="1:7" ht="12.75">
      <c r="A28" s="7" t="s">
        <v>24</v>
      </c>
      <c r="B28" s="32">
        <v>15.065</v>
      </c>
      <c r="C28" s="38">
        <v>53.28131430467973</v>
      </c>
      <c r="D28" s="39">
        <v>80.26830000000001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2265.5780000000004</v>
      </c>
      <c r="C29" s="34">
        <v>27.819626161624097</v>
      </c>
      <c r="D29" s="27">
        <v>6302.7533</v>
      </c>
      <c r="E29" s="26"/>
      <c r="F29" s="34"/>
      <c r="G29" s="27"/>
    </row>
    <row r="30" spans="1:7" ht="12.75">
      <c r="A30" s="6" t="s">
        <v>13</v>
      </c>
      <c r="B30" s="28">
        <v>1548.674</v>
      </c>
      <c r="C30" s="35">
        <v>30.47095967259733</v>
      </c>
      <c r="D30" s="29">
        <v>4718.9583</v>
      </c>
      <c r="E30" s="28"/>
      <c r="F30" s="35"/>
      <c r="G30" s="29"/>
    </row>
    <row r="31" spans="1:7" ht="12.75">
      <c r="A31" s="17" t="s">
        <v>31</v>
      </c>
      <c r="B31" s="28">
        <v>1547.383</v>
      </c>
      <c r="C31" s="36">
        <v>30.47137780368532</v>
      </c>
      <c r="D31" s="37">
        <v>4715.0892</v>
      </c>
      <c r="E31" s="28">
        <v>1436.9670000000003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1.2910000000000001</v>
      </c>
      <c r="C32" s="36">
        <v>29.96979085979861</v>
      </c>
      <c r="D32" s="37">
        <v>3.869100000000001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6" t="s">
        <v>28</v>
      </c>
      <c r="B33" s="28">
        <v>550.014</v>
      </c>
      <c r="C33" s="36">
        <v>21.6339384088405</v>
      </c>
      <c r="D33" s="37">
        <v>1189.8969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136.36599999999999</v>
      </c>
      <c r="C34" s="36">
        <v>24.848796620858575</v>
      </c>
      <c r="D34" s="37">
        <v>338.8531</v>
      </c>
      <c r="E34" s="28" t="e">
        <v>#VALUE!</v>
      </c>
      <c r="F34" s="36" t="e">
        <v>#VALUE!</v>
      </c>
      <c r="G34" s="37" t="e">
        <v>#VALUE!</v>
      </c>
    </row>
    <row r="35" spans="1:7" s="59" customFormat="1" ht="12.75">
      <c r="A35" s="55" t="s">
        <v>42</v>
      </c>
      <c r="B35" s="60">
        <v>30.524000000000004</v>
      </c>
      <c r="C35" s="61">
        <v>18.033350805923206</v>
      </c>
      <c r="D35" s="62">
        <v>55.045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293.732</v>
      </c>
      <c r="C36" s="34">
        <v>25.104438740075985</v>
      </c>
      <c r="D36" s="27">
        <v>737.3977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53</v>
      </c>
      <c r="B37" s="28">
        <v>77.59</v>
      </c>
      <c r="C37" s="35">
        <v>25.366567856682572</v>
      </c>
      <c r="D37" s="29">
        <v>196.81920000000008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208.54</v>
      </c>
      <c r="C38" s="36">
        <v>25.145976791023305</v>
      </c>
      <c r="D38" s="37">
        <v>524.3942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32">
        <v>7.6019999999999985</v>
      </c>
      <c r="C39" s="38">
        <v>21.289529071297032</v>
      </c>
      <c r="D39" s="39">
        <v>16.1843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400.177</v>
      </c>
      <c r="C40" s="40">
        <v>834.4413846872759</v>
      </c>
      <c r="D40" s="41">
        <v>33392.425</v>
      </c>
      <c r="E40" s="30" t="e">
        <v>#VALUE!</v>
      </c>
      <c r="F40" s="40" t="s">
        <v>54</v>
      </c>
      <c r="G40" s="41" t="s">
        <v>54</v>
      </c>
    </row>
    <row r="41" spans="1:7" ht="12.75">
      <c r="A41" s="16" t="s">
        <v>46</v>
      </c>
      <c r="B41" s="32" t="e">
        <v>#N/A</v>
      </c>
      <c r="C41" s="38">
        <v>17.809179438098646</v>
      </c>
      <c r="D41" s="39" t="e">
        <v>#N/A</v>
      </c>
      <c r="E41" s="32"/>
      <c r="F41" s="38" t="s">
        <v>54</v>
      </c>
      <c r="G41" s="39"/>
    </row>
    <row r="42" spans="1:7" ht="12.75">
      <c r="A42" s="5" t="s">
        <v>23</v>
      </c>
      <c r="B42" s="31">
        <v>22.814</v>
      </c>
      <c r="C42" s="36">
        <v>469.47356886122554</v>
      </c>
      <c r="D42" s="37">
        <v>1071.057</v>
      </c>
      <c r="E42" s="31" t="e">
        <v>#VALUE!</v>
      </c>
      <c r="F42" s="36" t="s">
        <v>54</v>
      </c>
      <c r="G42" s="37" t="s">
        <v>54</v>
      </c>
    </row>
    <row r="43" spans="1:7" ht="12.75">
      <c r="A43" s="52" t="s">
        <v>44</v>
      </c>
      <c r="B43" s="32">
        <v>126.37100000000001</v>
      </c>
      <c r="C43" s="38">
        <v>412.077984664203</v>
      </c>
      <c r="D43" s="39">
        <v>5207.4707</v>
      </c>
      <c r="E43" s="32" t="e">
        <v>#VALUE!</v>
      </c>
      <c r="F43" s="38" t="s">
        <v>54</v>
      </c>
      <c r="G43" s="39" t="s">
        <v>54</v>
      </c>
    </row>
    <row r="44" spans="1:7" ht="12.75">
      <c r="A44" s="10" t="s">
        <v>17</v>
      </c>
      <c r="B44" s="33">
        <v>1481.6329999999998</v>
      </c>
      <c r="C44" s="42">
        <v>109.93050438266428</v>
      </c>
      <c r="D44" s="41">
        <v>16287.6663</v>
      </c>
      <c r="E44" s="33" t="e">
        <v>#VALUE!</v>
      </c>
      <c r="F44" s="42" t="s">
        <v>54</v>
      </c>
      <c r="G44" s="41" t="s">
        <v>54</v>
      </c>
    </row>
    <row r="45" spans="1:7" ht="12.75">
      <c r="A45" s="7" t="s">
        <v>15</v>
      </c>
      <c r="B45" s="33">
        <v>436.207</v>
      </c>
      <c r="C45" s="42" t="e">
        <v>#VALUE!</v>
      </c>
      <c r="D45" s="43" t="e">
        <v>#VALUE!</v>
      </c>
      <c r="E45" s="33" t="e">
        <v>#VALUE!</v>
      </c>
      <c r="F45" s="42" t="s">
        <v>54</v>
      </c>
      <c r="G45" s="43">
        <v>0</v>
      </c>
    </row>
    <row r="47" ht="12.75">
      <c r="A47" s="23" t="s">
        <v>52</v>
      </c>
    </row>
    <row r="48" ht="12.75">
      <c r="A48" s="23" t="str">
        <f>"(2) "&amp;A1&amp;" - Agreste"</f>
        <v>(2) Situation mensuelle grandes cultures au 1er février 2017 - Agreste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5.28125" style="0" customWidth="1"/>
  </cols>
  <sheetData>
    <row r="1" ht="12.75">
      <c r="A1" t="s">
        <v>51</v>
      </c>
    </row>
    <row r="2" ht="12.75">
      <c r="A2" t="str">
        <f>'France métropolitaine'!A2</f>
        <v>Source : Agreste</v>
      </c>
    </row>
    <row r="4" spans="1:3" ht="12.75">
      <c r="A4" s="25" t="s">
        <v>30</v>
      </c>
      <c r="B4" s="22" t="s">
        <v>59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tr">
        <f>'France métropolitaine'!A7</f>
        <v>Cultures</v>
      </c>
      <c r="B7" s="18" t="str">
        <f>'France métropolitaine'!B7</f>
        <v>Superficie
(1000 ha)</v>
      </c>
      <c r="C7" s="11" t="str">
        <f>'France métropolitaine'!C7</f>
        <v>Rendement
(q/ha ou
 % sucre)</v>
      </c>
      <c r="D7" s="20" t="str">
        <f>'France métropolitaine'!D7</f>
        <v>Production
(1000 t)</v>
      </c>
      <c r="E7" s="49" t="str">
        <f>B7</f>
        <v>Superficie
(1000 ha)</v>
      </c>
      <c r="F7" s="46" t="str">
        <f>C7</f>
        <v>Rendement
(q/ha ou
 % sucre)</v>
      </c>
      <c r="G7" s="50" t="str">
        <f>D7</f>
        <v>Production
(1000 t)</v>
      </c>
    </row>
    <row r="8" spans="1:7" ht="12.75">
      <c r="A8" s="14" t="str">
        <f>'France métropolitaine'!A8</f>
        <v>Céréales</v>
      </c>
      <c r="B8" s="26">
        <v>1356.268</v>
      </c>
      <c r="C8" s="34">
        <v>62.85962435152935</v>
      </c>
      <c r="D8" s="27">
        <v>8525.449700000001</v>
      </c>
      <c r="E8" s="26">
        <v>0</v>
      </c>
      <c r="F8" s="34" t="e">
        <v>#DIV/0!</v>
      </c>
      <c r="G8" s="27">
        <v>0</v>
      </c>
    </row>
    <row r="9" spans="1:7" ht="12.75">
      <c r="A9" s="6" t="str">
        <f>'France métropolitaine'!A9</f>
        <v>Blé tendre</v>
      </c>
      <c r="B9" s="28">
        <v>550.775</v>
      </c>
      <c r="C9" s="35">
        <v>55.36952476056466</v>
      </c>
      <c r="D9" s="29">
        <v>3049.615</v>
      </c>
      <c r="E9" s="28">
        <v>0</v>
      </c>
      <c r="F9" s="35" t="e">
        <v>#DIV/0!</v>
      </c>
      <c r="G9" s="29">
        <v>0</v>
      </c>
    </row>
    <row r="10" spans="1:7" ht="12.75">
      <c r="A10" s="16" t="str">
        <f>'France métropolitaine'!A10</f>
        <v>Blé tendre d'hiver</v>
      </c>
      <c r="B10" s="28">
        <v>549.26</v>
      </c>
      <c r="C10" s="36">
        <v>55.382405418199035</v>
      </c>
      <c r="D10" s="37">
        <v>3041.934</v>
      </c>
      <c r="E10" s="28">
        <v>555.46</v>
      </c>
      <c r="F10" s="36" t="e">
        <v>#VALUE!</v>
      </c>
      <c r="G10" s="37" t="e">
        <v>#VALUE!</v>
      </c>
    </row>
    <row r="11" spans="1:7" ht="12.75">
      <c r="A11" s="16" t="str">
        <f>'France métropolitaine'!A11</f>
        <v>Blé tendre de printemps</v>
      </c>
      <c r="B11" s="28">
        <v>1.515</v>
      </c>
      <c r="C11" s="36">
        <v>50.6996699669967</v>
      </c>
      <c r="D11" s="37">
        <v>7.681000000000001</v>
      </c>
      <c r="E11" s="28" t="e">
        <v>#VALUE!</v>
      </c>
      <c r="F11" s="36" t="e">
        <v>#VALUE!</v>
      </c>
      <c r="G11" s="37" t="e">
        <v>#VALUE!</v>
      </c>
    </row>
    <row r="12" spans="1:7" ht="12.75">
      <c r="A12" s="6" t="str">
        <f>'France métropolitaine'!A12</f>
        <v>Blé dur</v>
      </c>
      <c r="B12" s="28">
        <v>52.31</v>
      </c>
      <c r="C12" s="36">
        <v>46.33970560122347</v>
      </c>
      <c r="D12" s="37">
        <v>242.40300000000002</v>
      </c>
      <c r="E12" s="28">
        <v>0</v>
      </c>
      <c r="F12" s="36" t="e">
        <v>#DIV/0!</v>
      </c>
      <c r="G12" s="37">
        <v>0</v>
      </c>
    </row>
    <row r="13" spans="1:7" ht="12.75">
      <c r="A13" s="16" t="str">
        <f>'France métropolitaine'!A13</f>
        <v>Blé dur d'hiver</v>
      </c>
      <c r="B13" s="28">
        <v>50.455</v>
      </c>
      <c r="C13" s="36">
        <v>46.18214250322069</v>
      </c>
      <c r="D13" s="37">
        <v>233.01200000000003</v>
      </c>
      <c r="E13" s="28">
        <v>47.31</v>
      </c>
      <c r="F13" s="36" t="e">
        <v>#VALUE!</v>
      </c>
      <c r="G13" s="37" t="e">
        <v>#VALUE!</v>
      </c>
    </row>
    <row r="14" spans="1:7" ht="12.75">
      <c r="A14" s="16" t="str">
        <f>'France métropolitaine'!A14</f>
        <v>Blé dur de printemps</v>
      </c>
      <c r="B14" s="28">
        <v>1.855</v>
      </c>
      <c r="C14" s="36">
        <v>50.62533692722372</v>
      </c>
      <c r="D14" s="37">
        <v>9.391</v>
      </c>
      <c r="E14" s="28" t="e">
        <v>#VALUE!</v>
      </c>
      <c r="F14" s="36" t="e">
        <v>#VALUE!</v>
      </c>
      <c r="G14" s="37" t="e">
        <v>#VALUE!</v>
      </c>
    </row>
    <row r="15" spans="1:7" ht="12.75">
      <c r="A15" s="6" t="str">
        <f>'France métropolitaine'!A15</f>
        <v>Seigle</v>
      </c>
      <c r="B15" s="28">
        <v>1.88</v>
      </c>
      <c r="C15" s="36">
        <v>35.51063829787234</v>
      </c>
      <c r="D15" s="37">
        <v>6.676</v>
      </c>
      <c r="E15" s="28">
        <v>2.27</v>
      </c>
      <c r="F15" s="36" t="e">
        <v>#VALUE!</v>
      </c>
      <c r="G15" s="37" t="e">
        <v>#VALUE!</v>
      </c>
    </row>
    <row r="16" spans="1:7" ht="12.75">
      <c r="A16" s="6" t="str">
        <f>'France métropolitaine'!A16</f>
        <v>Orge</v>
      </c>
      <c r="B16" s="28">
        <v>152.9</v>
      </c>
      <c r="C16" s="36">
        <v>55.14453891432308</v>
      </c>
      <c r="D16" s="37">
        <v>843.16</v>
      </c>
      <c r="E16" s="28">
        <v>0</v>
      </c>
      <c r="F16" s="36" t="e">
        <v>#DIV/0!</v>
      </c>
      <c r="G16" s="37">
        <v>0</v>
      </c>
    </row>
    <row r="17" spans="1:7" ht="12.75">
      <c r="A17" s="16" t="str">
        <f>'France métropolitaine'!A17</f>
        <v>Orge d'hiver</v>
      </c>
      <c r="B17" s="28">
        <v>129.25</v>
      </c>
      <c r="C17" s="36">
        <v>55.012379110251445</v>
      </c>
      <c r="D17" s="37">
        <v>711.035</v>
      </c>
      <c r="E17" s="28">
        <v>129.085</v>
      </c>
      <c r="F17" s="36" t="e">
        <v>#VALUE!</v>
      </c>
      <c r="G17" s="37" t="e">
        <v>#VALUE!</v>
      </c>
    </row>
    <row r="18" spans="1:7" ht="12.75">
      <c r="A18" s="16" t="str">
        <f>'France métropolitaine'!A18</f>
        <v>Orge de printemps</v>
      </c>
      <c r="B18" s="28">
        <v>23.65</v>
      </c>
      <c r="C18" s="36">
        <v>55.86680761099366</v>
      </c>
      <c r="D18" s="37">
        <v>132.125</v>
      </c>
      <c r="E18" s="28" t="e">
        <v>#VALUE!</v>
      </c>
      <c r="F18" s="36" t="e">
        <v>#VALUE!</v>
      </c>
      <c r="G18" s="37" t="e">
        <v>#VALUE!</v>
      </c>
    </row>
    <row r="19" spans="1:7" ht="12.75">
      <c r="A19" s="6" t="str">
        <f>'France métropolitaine'!A19</f>
        <v>Avoine</v>
      </c>
      <c r="B19" s="28">
        <v>9.215</v>
      </c>
      <c r="C19" s="36">
        <v>34.72056429734129</v>
      </c>
      <c r="D19" s="37">
        <v>31.995</v>
      </c>
      <c r="E19" s="28">
        <v>0</v>
      </c>
      <c r="F19" s="36" t="e">
        <v>#DIV/0!</v>
      </c>
      <c r="G19" s="37">
        <v>0</v>
      </c>
    </row>
    <row r="20" spans="1:7" ht="12.75">
      <c r="A20" s="16" t="str">
        <f>'France métropolitaine'!A20</f>
        <v>Avoine d'hiver</v>
      </c>
      <c r="B20" s="28">
        <v>5.82</v>
      </c>
      <c r="C20" s="36">
        <v>36.62027491408935</v>
      </c>
      <c r="D20" s="37">
        <v>21.313000000000002</v>
      </c>
      <c r="E20" s="28">
        <v>5.94</v>
      </c>
      <c r="F20" s="36" t="e">
        <v>#VALUE!</v>
      </c>
      <c r="G20" s="37" t="e">
        <v>#VALUE!</v>
      </c>
    </row>
    <row r="21" spans="1:7" ht="12.75">
      <c r="A21" s="16" t="str">
        <f>'France métropolitaine'!A21</f>
        <v>Avoine de printemps</v>
      </c>
      <c r="B21" s="28">
        <v>3.395</v>
      </c>
      <c r="C21" s="36">
        <v>31.463917525773194</v>
      </c>
      <c r="D21" s="37">
        <v>10.682</v>
      </c>
      <c r="E21" s="28" t="e">
        <v>#VALUE!</v>
      </c>
      <c r="F21" s="36" t="e">
        <v>#VALUE!</v>
      </c>
      <c r="G21" s="37" t="e">
        <v>#VALUE!</v>
      </c>
    </row>
    <row r="22" spans="1:7" ht="12.75">
      <c r="A22" s="6" t="str">
        <f>'France métropolitaine'!A22</f>
        <v>Maïs grain</v>
      </c>
      <c r="B22" s="28">
        <v>462.88</v>
      </c>
      <c r="C22" s="36">
        <v>83.70329243000344</v>
      </c>
      <c r="D22" s="37">
        <v>3874.4579999999996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tr">
        <f>'France métropolitaine'!A23</f>
        <v>dont maïs grain irrigué</v>
      </c>
      <c r="B23" s="28">
        <v>215.4</v>
      </c>
      <c r="C23" s="36">
        <v>107.23653667595173</v>
      </c>
      <c r="D23" s="37">
        <v>2309.875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tr">
        <f>'France métropolitaine'!A24</f>
        <v>Maïs semences</v>
      </c>
      <c r="B24" s="28">
        <v>21.671</v>
      </c>
      <c r="C24" s="36">
        <v>36.77236860320244</v>
      </c>
      <c r="D24" s="37">
        <v>79.6894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tr">
        <f>'France métropolitaine'!A25</f>
        <v>Sorgho</v>
      </c>
      <c r="B25" s="28">
        <v>12.01</v>
      </c>
      <c r="C25" s="36">
        <v>45.932556203164026</v>
      </c>
      <c r="D25" s="37">
        <v>55.165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tr">
        <f>'France métropolitaine'!A26</f>
        <v>Triticale</v>
      </c>
      <c r="B26" s="28">
        <v>74.98</v>
      </c>
      <c r="C26" s="36">
        <v>37.91224326487063</v>
      </c>
      <c r="D26" s="37">
        <v>284.266</v>
      </c>
      <c r="E26" s="28">
        <v>74.48</v>
      </c>
      <c r="F26" s="36" t="e">
        <v>#VALUE!</v>
      </c>
      <c r="G26" s="37" t="e">
        <v>#VALUE!</v>
      </c>
    </row>
    <row r="27" spans="1:7" ht="12.75">
      <c r="A27" s="55" t="str">
        <f>'France métropolitaine'!A27</f>
        <v>Autres céréales</v>
      </c>
      <c r="B27" s="56">
        <v>17.647</v>
      </c>
      <c r="C27" s="57">
        <v>32.879412931376436</v>
      </c>
      <c r="D27" s="58">
        <v>58.0223</v>
      </c>
      <c r="E27" s="56">
        <v>0</v>
      </c>
      <c r="F27" s="57" t="e">
        <v>#DIV/0!</v>
      </c>
      <c r="G27" s="58">
        <v>0</v>
      </c>
    </row>
    <row r="28" spans="1:7" ht="12.75">
      <c r="A28" s="7" t="str">
        <f>'France métropolitaine'!A28</f>
        <v>Riz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tr">
        <f>'France métropolitaine'!A29</f>
        <v>Oléagineux</v>
      </c>
      <c r="B29" s="26">
        <v>375.691</v>
      </c>
      <c r="C29" s="34">
        <v>24.6634015720366</v>
      </c>
      <c r="D29" s="27">
        <v>926.5818000000002</v>
      </c>
      <c r="E29" s="26">
        <v>0</v>
      </c>
      <c r="F29" s="34" t="e">
        <v>#DIV/0!</v>
      </c>
      <c r="G29" s="27">
        <v>0</v>
      </c>
    </row>
    <row r="30" spans="1:7" ht="12.75">
      <c r="A30" s="6" t="str">
        <f>'France métropolitaine'!A30</f>
        <v>Colza</v>
      </c>
      <c r="B30" s="28">
        <v>136.97</v>
      </c>
      <c r="C30" s="35">
        <v>31.484412645104772</v>
      </c>
      <c r="D30" s="29">
        <v>431.242</v>
      </c>
      <c r="E30" s="28">
        <v>0</v>
      </c>
      <c r="F30" s="35" t="e">
        <v>#DIV/0!</v>
      </c>
      <c r="G30" s="29">
        <v>0</v>
      </c>
    </row>
    <row r="31" spans="1:7" ht="12.75">
      <c r="A31" s="17" t="str">
        <f>'France métropolitaine'!A31</f>
        <v>Colza d'hiver</v>
      </c>
      <c r="B31" s="28">
        <v>136.78</v>
      </c>
      <c r="C31" s="36">
        <v>31.48705951162451</v>
      </c>
      <c r="D31" s="37">
        <v>430.68</v>
      </c>
      <c r="E31" s="28">
        <v>131.83</v>
      </c>
      <c r="F31" s="36" t="e">
        <v>#VALUE!</v>
      </c>
      <c r="G31" s="37" t="e">
        <v>#VALUE!</v>
      </c>
    </row>
    <row r="32" spans="1:7" ht="12.75">
      <c r="A32" s="16" t="str">
        <f>'France métropolitaine'!A32</f>
        <v>Colza de printemps</v>
      </c>
      <c r="B32" s="28">
        <v>0.19</v>
      </c>
      <c r="C32" s="36">
        <v>29.578947368421055</v>
      </c>
      <c r="D32" s="37">
        <v>0.562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tr">
        <f>'France métropolitaine'!A33</f>
        <v>Tournesol</v>
      </c>
      <c r="B33" s="28">
        <v>204.75</v>
      </c>
      <c r="C33" s="36">
        <v>20.51013431013431</v>
      </c>
      <c r="D33" s="37">
        <v>419.945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tr">
        <f>'France métropolitaine'!A34</f>
        <v>Soja</v>
      </c>
      <c r="B34" s="28">
        <v>30.811999999999998</v>
      </c>
      <c r="C34" s="36">
        <v>22.89822147215371</v>
      </c>
      <c r="D34" s="37">
        <v>70.554</v>
      </c>
      <c r="E34" s="28" t="e">
        <v>#VALUE!</v>
      </c>
      <c r="F34" s="36" t="e">
        <v>#VALUE!</v>
      </c>
      <c r="G34" s="37" t="e">
        <v>#VALUE!</v>
      </c>
    </row>
    <row r="35" spans="1:7" ht="12.75">
      <c r="A35" s="55" t="str">
        <f>'France métropolitaine'!A35</f>
        <v>Autres oléagineux</v>
      </c>
      <c r="B35" s="60">
        <v>3.1590000000000003</v>
      </c>
      <c r="C35" s="61">
        <v>15.32383665716999</v>
      </c>
      <c r="D35" s="62">
        <v>4.8408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tr">
        <f>'France métropolitaine'!A36</f>
        <v>Protéagineux</v>
      </c>
      <c r="B36" s="26">
        <v>31.378</v>
      </c>
      <c r="C36" s="34">
        <v>29.24137931034483</v>
      </c>
      <c r="D36" s="27">
        <v>91.7536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tr">
        <f>'France métropolitaine'!A37</f>
        <v>Féveroles (et fèves)</v>
      </c>
      <c r="B37" s="28">
        <v>5.65</v>
      </c>
      <c r="C37" s="35">
        <v>18.502654867256638</v>
      </c>
      <c r="D37" s="29">
        <v>10.454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tr">
        <f>'France métropolitaine'!A38</f>
        <v>Pois protéagineux</v>
      </c>
      <c r="B38" s="31">
        <v>21.42</v>
      </c>
      <c r="C38" s="36">
        <v>33.98879551820728</v>
      </c>
      <c r="D38" s="37">
        <v>72.804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tr">
        <f>'France métropolitaine'!A39</f>
        <v>Lupin doux</v>
      </c>
      <c r="B39" s="32">
        <v>4.308</v>
      </c>
      <c r="C39" s="38">
        <v>19.720519962859797</v>
      </c>
      <c r="D39" s="39">
        <v>8.4956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tr">
        <f>'France métropolitaine'!A40</f>
        <v>Betteraves industrielles</v>
      </c>
      <c r="B40" s="30">
        <v>0.162</v>
      </c>
      <c r="C40" s="40">
        <v>820</v>
      </c>
      <c r="D40" s="41">
        <v>13.284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tr">
        <f>'France métropolitaine'!A41</f>
        <v>richesse en sucre</v>
      </c>
      <c r="B41" s="32" t="e">
        <v>#N/A</v>
      </c>
      <c r="C41" s="38" t="e">
        <v>#N/A</v>
      </c>
      <c r="D41" s="39" t="e">
        <v>#N/A</v>
      </c>
      <c r="E41" s="32">
        <v>0</v>
      </c>
      <c r="F41" s="38" t="e">
        <v>#DIV/0!</v>
      </c>
      <c r="G41" s="39">
        <v>0</v>
      </c>
    </row>
    <row r="42" spans="1:7" ht="12.75">
      <c r="A42" s="5" t="str">
        <f>'France métropolitaine'!A42</f>
        <v>Pommes de terre de féculerie</v>
      </c>
      <c r="B42" s="31">
        <v>0</v>
      </c>
      <c r="C42" s="36" t="e">
        <v>#DIV/0!</v>
      </c>
      <c r="D42" s="37">
        <v>0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tr">
        <f>'France métropolitaine'!A43</f>
        <v>Pommes de terre de conservation et demi-saison</v>
      </c>
      <c r="B43" s="32">
        <v>1.946</v>
      </c>
      <c r="C43" s="38">
        <v>262.52826310380266</v>
      </c>
      <c r="D43" s="39">
        <v>51.088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tr">
        <f>'France métropolitaine'!A44</f>
        <v>Maïs fourrage</v>
      </c>
      <c r="B44" s="33">
        <v>151.8</v>
      </c>
      <c r="C44" s="42">
        <v>100.75296442687745</v>
      </c>
      <c r="D44" s="41">
        <v>1529.43</v>
      </c>
      <c r="E44" s="33" t="e">
        <v>#VALUE!</v>
      </c>
      <c r="F44" s="42" t="e">
        <v>#VALUE!</v>
      </c>
      <c r="G44" s="41" t="e">
        <v>#VALUE!</v>
      </c>
    </row>
    <row r="45" spans="1:7" ht="12.75">
      <c r="A45" s="7" t="str">
        <f>'France métropolitaine'!A45</f>
        <v>Jachères</v>
      </c>
      <c r="B45" s="33">
        <v>78.29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>
        <v>0</v>
      </c>
    </row>
    <row r="47" ht="12.75">
      <c r="A47" s="23" t="s">
        <v>52</v>
      </c>
    </row>
    <row r="48" ht="12.75">
      <c r="A48" s="23" t="str">
        <f>'France métropolitaine'!A48</f>
        <v>(2) Situation mensuelle grandes cultures au 1er février 2017 - Agreste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6.421875" style="0" customWidth="1"/>
  </cols>
  <sheetData>
    <row r="1" ht="12.75">
      <c r="A1" t="s">
        <v>51</v>
      </c>
    </row>
    <row r="2" ht="12.75">
      <c r="A2" t="str">
        <f>'France métropolitaine'!A2</f>
        <v>Source : Agreste</v>
      </c>
    </row>
    <row r="4" spans="1:3" ht="12.75">
      <c r="A4" s="25" t="s">
        <v>30</v>
      </c>
      <c r="B4" s="22" t="s">
        <v>60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tr">
        <f>'France métropolitaine'!A7</f>
        <v>Cultures</v>
      </c>
      <c r="B7" s="18" t="str">
        <f>'France métropolitaine'!B7</f>
        <v>Superficie
(1000 ha)</v>
      </c>
      <c r="C7" s="11" t="str">
        <f>'France métropolitaine'!C7</f>
        <v>Rendement
(q/ha ou
 % sucre)</v>
      </c>
      <c r="D7" s="20" t="str">
        <f>'France métropolitaine'!D7</f>
        <v>Production
(1000 t)</v>
      </c>
      <c r="E7" s="49" t="str">
        <f>B7</f>
        <v>Superficie
(1000 ha)</v>
      </c>
      <c r="F7" s="46" t="str">
        <f>C7</f>
        <v>Rendement
(q/ha ou
 % sucre)</v>
      </c>
      <c r="G7" s="50" t="str">
        <f>D7</f>
        <v>Production
(1000 t)</v>
      </c>
    </row>
    <row r="8" spans="1:7" ht="12.75">
      <c r="A8" s="14" t="str">
        <f>'France métropolitaine'!A8</f>
        <v>Céréales</v>
      </c>
      <c r="B8" s="26">
        <v>790.591</v>
      </c>
      <c r="C8" s="34">
        <v>58.55671769600211</v>
      </c>
      <c r="D8" s="27">
        <v>4629.441400000001</v>
      </c>
      <c r="E8" s="26">
        <v>0</v>
      </c>
      <c r="F8" s="34" t="e">
        <v>#DIV/0!</v>
      </c>
      <c r="G8" s="27">
        <v>0</v>
      </c>
    </row>
    <row r="9" spans="1:7" ht="12.75">
      <c r="A9" s="6" t="str">
        <f>'France métropolitaine'!A9</f>
        <v>Blé tendre</v>
      </c>
      <c r="B9" s="28">
        <v>275.895</v>
      </c>
      <c r="C9" s="35">
        <v>57.43215716123889</v>
      </c>
      <c r="D9" s="29">
        <v>1584.5245000000002</v>
      </c>
      <c r="E9" s="28">
        <v>0</v>
      </c>
      <c r="F9" s="35" t="e">
        <v>#DIV/0!</v>
      </c>
      <c r="G9" s="29">
        <v>0</v>
      </c>
    </row>
    <row r="10" spans="1:7" ht="12.75">
      <c r="A10" s="16" t="str">
        <f>'France métropolitaine'!A10</f>
        <v>Blé tendre d'hiver</v>
      </c>
      <c r="B10" s="28">
        <v>275.075</v>
      </c>
      <c r="C10" s="36">
        <v>57.47178042352087</v>
      </c>
      <c r="D10" s="37">
        <v>1580.905</v>
      </c>
      <c r="E10" s="28">
        <v>290.3</v>
      </c>
      <c r="F10" s="36" t="e">
        <v>#VALUE!</v>
      </c>
      <c r="G10" s="37" t="e">
        <v>#VALUE!</v>
      </c>
    </row>
    <row r="11" spans="1:7" ht="12.75">
      <c r="A11" s="16" t="str">
        <f>'France métropolitaine'!A11</f>
        <v>Blé tendre de printemps</v>
      </c>
      <c r="B11" s="28">
        <v>0.82</v>
      </c>
      <c r="C11" s="36">
        <v>44.140243902439025</v>
      </c>
      <c r="D11" s="37">
        <v>3.6195000000000004</v>
      </c>
      <c r="E11" s="28" t="e">
        <v>#VALUE!</v>
      </c>
      <c r="F11" s="36" t="e">
        <v>#VALUE!</v>
      </c>
      <c r="G11" s="37" t="e">
        <v>#VALUE!</v>
      </c>
    </row>
    <row r="12" spans="1:7" ht="12.75">
      <c r="A12" s="6" t="str">
        <f>'France métropolitaine'!A12</f>
        <v>Blé dur</v>
      </c>
      <c r="B12" s="28">
        <v>149.13</v>
      </c>
      <c r="C12" s="36">
        <v>50.22785489170523</v>
      </c>
      <c r="D12" s="37">
        <v>749.048</v>
      </c>
      <c r="E12" s="28">
        <v>0</v>
      </c>
      <c r="F12" s="36" t="e">
        <v>#DIV/0!</v>
      </c>
      <c r="G12" s="37">
        <v>0</v>
      </c>
    </row>
    <row r="13" spans="1:7" ht="12.75">
      <c r="A13" s="16" t="str">
        <f>'France métropolitaine'!A13</f>
        <v>Blé dur d'hiver</v>
      </c>
      <c r="B13" s="28">
        <v>149.13</v>
      </c>
      <c r="C13" s="36">
        <v>50.22785489170523</v>
      </c>
      <c r="D13" s="37">
        <v>749.048</v>
      </c>
      <c r="E13" s="28">
        <v>141.55</v>
      </c>
      <c r="F13" s="36" t="e">
        <v>#VALUE!</v>
      </c>
      <c r="G13" s="37" t="e">
        <v>#VALUE!</v>
      </c>
    </row>
    <row r="14" spans="1:7" ht="12.75">
      <c r="A14" s="16" t="str">
        <f>'France métropolitaine'!A14</f>
        <v>Blé dur de printemps</v>
      </c>
      <c r="B14" s="28">
        <v>0</v>
      </c>
      <c r="C14" s="36" t="e">
        <v>#DIV/0!</v>
      </c>
      <c r="D14" s="37">
        <v>0</v>
      </c>
      <c r="E14" s="28" t="e">
        <v>#VALUE!</v>
      </c>
      <c r="F14" s="36" t="e">
        <v>#VALUE!</v>
      </c>
      <c r="G14" s="37" t="e">
        <v>#VALUE!</v>
      </c>
    </row>
    <row r="15" spans="1:7" ht="12.75">
      <c r="A15" s="6" t="str">
        <f>'France métropolitaine'!A15</f>
        <v>Seigle</v>
      </c>
      <c r="B15" s="28">
        <v>3.29</v>
      </c>
      <c r="C15" s="36">
        <v>35.62310030395137</v>
      </c>
      <c r="D15" s="37">
        <v>11.72</v>
      </c>
      <c r="E15" s="28">
        <v>3.055</v>
      </c>
      <c r="F15" s="36" t="e">
        <v>#VALUE!</v>
      </c>
      <c r="G15" s="37" t="e">
        <v>#VALUE!</v>
      </c>
    </row>
    <row r="16" spans="1:7" ht="12.75">
      <c r="A16" s="6" t="str">
        <f>'France métropolitaine'!A16</f>
        <v>Orge</v>
      </c>
      <c r="B16" s="28">
        <v>109.7</v>
      </c>
      <c r="C16" s="36">
        <v>50.370373746581585</v>
      </c>
      <c r="D16" s="37">
        <v>552.563</v>
      </c>
      <c r="E16" s="28">
        <v>0</v>
      </c>
      <c r="F16" s="36" t="e">
        <v>#DIV/0!</v>
      </c>
      <c r="G16" s="37">
        <v>0</v>
      </c>
    </row>
    <row r="17" spans="1:7" ht="12.75">
      <c r="A17" s="16" t="str">
        <f>'France métropolitaine'!A17</f>
        <v>Orge d'hiver</v>
      </c>
      <c r="B17" s="28">
        <v>104.45</v>
      </c>
      <c r="C17" s="36">
        <v>51.05122067975109</v>
      </c>
      <c r="D17" s="37">
        <v>533.23</v>
      </c>
      <c r="E17" s="28">
        <v>102.79</v>
      </c>
      <c r="F17" s="36" t="e">
        <v>#VALUE!</v>
      </c>
      <c r="G17" s="37" t="e">
        <v>#VALUE!</v>
      </c>
    </row>
    <row r="18" spans="1:7" ht="12.75">
      <c r="A18" s="16" t="str">
        <f>'France métropolitaine'!A18</f>
        <v>Orge de printemps</v>
      </c>
      <c r="B18" s="28">
        <v>5.25</v>
      </c>
      <c r="C18" s="36">
        <v>36.82476190476191</v>
      </c>
      <c r="D18" s="37">
        <v>19.333000000000002</v>
      </c>
      <c r="E18" s="28" t="e">
        <v>#VALUE!</v>
      </c>
      <c r="F18" s="36" t="e">
        <v>#VALUE!</v>
      </c>
      <c r="G18" s="37" t="e">
        <v>#VALUE!</v>
      </c>
    </row>
    <row r="19" spans="1:7" ht="12.75">
      <c r="A19" s="6" t="str">
        <f>'France métropolitaine'!A19</f>
        <v>Avoine</v>
      </c>
      <c r="B19" s="28">
        <v>9.575</v>
      </c>
      <c r="C19" s="36">
        <v>32.51018276762402</v>
      </c>
      <c r="D19" s="37">
        <v>31.128500000000003</v>
      </c>
      <c r="E19" s="28">
        <v>0</v>
      </c>
      <c r="F19" s="36" t="e">
        <v>#DIV/0!</v>
      </c>
      <c r="G19" s="37">
        <v>0</v>
      </c>
    </row>
    <row r="20" spans="1:7" ht="12.75">
      <c r="A20" s="16" t="str">
        <f>'France métropolitaine'!A20</f>
        <v>Avoine d'hiver</v>
      </c>
      <c r="B20" s="28">
        <v>5.465</v>
      </c>
      <c r="C20" s="36">
        <v>34.377859103385184</v>
      </c>
      <c r="D20" s="37">
        <v>18.7875</v>
      </c>
      <c r="E20" s="28">
        <v>6.12</v>
      </c>
      <c r="F20" s="36" t="e">
        <v>#VALUE!</v>
      </c>
      <c r="G20" s="37" t="e">
        <v>#VALUE!</v>
      </c>
    </row>
    <row r="21" spans="1:7" ht="12.75">
      <c r="A21" s="16" t="str">
        <f>'France métropolitaine'!A21</f>
        <v>Avoine de printemps</v>
      </c>
      <c r="B21" s="28">
        <v>4.11</v>
      </c>
      <c r="C21" s="36">
        <v>30.026763990267646</v>
      </c>
      <c r="D21" s="37">
        <v>12.341000000000001</v>
      </c>
      <c r="E21" s="28" t="e">
        <v>#VALUE!</v>
      </c>
      <c r="F21" s="36" t="e">
        <v>#VALUE!</v>
      </c>
      <c r="G21" s="37" t="e">
        <v>#VALUE!</v>
      </c>
    </row>
    <row r="22" spans="1:7" ht="12.75">
      <c r="A22" s="6" t="str">
        <f>'France métropolitaine'!A22</f>
        <v>Maïs grain</v>
      </c>
      <c r="B22" s="28">
        <v>129.01</v>
      </c>
      <c r="C22" s="36">
        <v>96.46302612200606</v>
      </c>
      <c r="D22" s="37">
        <v>1244.4695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tr">
        <f>'France métropolitaine'!A23</f>
        <v>dont maïs grain irrigué</v>
      </c>
      <c r="B23" s="28">
        <v>98.88</v>
      </c>
      <c r="C23" s="36">
        <v>103.6132180420712</v>
      </c>
      <c r="D23" s="37">
        <v>1024.5275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tr">
        <f>'France métropolitaine'!A24</f>
        <v>Maïs semences</v>
      </c>
      <c r="B24" s="28">
        <v>17.896</v>
      </c>
      <c r="C24" s="36">
        <v>34.34449038891373</v>
      </c>
      <c r="D24" s="37">
        <v>61.462900000000005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tr">
        <f>'France métropolitaine'!A25</f>
        <v>Sorgho</v>
      </c>
      <c r="B25" s="28">
        <v>19.85</v>
      </c>
      <c r="C25" s="36">
        <v>52.59823677581864</v>
      </c>
      <c r="D25" s="37">
        <v>104.4075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tr">
        <f>'France métropolitaine'!A26</f>
        <v>Triticale</v>
      </c>
      <c r="B26" s="28">
        <v>45.94</v>
      </c>
      <c r="C26" s="36">
        <v>42.79690901175446</v>
      </c>
      <c r="D26" s="37">
        <v>196.60899999999998</v>
      </c>
      <c r="E26" s="28">
        <v>47.4</v>
      </c>
      <c r="F26" s="36" t="e">
        <v>#VALUE!</v>
      </c>
      <c r="G26" s="37" t="e">
        <v>#VALUE!</v>
      </c>
    </row>
    <row r="27" spans="1:7" ht="12.75">
      <c r="A27" s="55" t="str">
        <f>'France métropolitaine'!A27</f>
        <v>Autres céréales</v>
      </c>
      <c r="B27" s="56">
        <v>26.965</v>
      </c>
      <c r="C27" s="57">
        <v>28.08622288151307</v>
      </c>
      <c r="D27" s="58">
        <v>75.7345</v>
      </c>
      <c r="E27" s="56">
        <v>0</v>
      </c>
      <c r="F27" s="57" t="e">
        <v>#DIV/0!</v>
      </c>
      <c r="G27" s="58">
        <v>0</v>
      </c>
    </row>
    <row r="28" spans="1:7" ht="12.75">
      <c r="A28" s="7" t="str">
        <f>'France métropolitaine'!A28</f>
        <v>Riz</v>
      </c>
      <c r="B28" s="32">
        <v>3.34</v>
      </c>
      <c r="C28" s="38">
        <v>53.21556886227546</v>
      </c>
      <c r="D28" s="39">
        <v>17.774</v>
      </c>
      <c r="E28" s="32">
        <v>0</v>
      </c>
      <c r="F28" s="38" t="e">
        <v>#DIV/0!</v>
      </c>
      <c r="G28" s="39">
        <v>0</v>
      </c>
    </row>
    <row r="29" spans="1:7" ht="12.75">
      <c r="A29" s="14" t="str">
        <f>'France métropolitaine'!A29</f>
        <v>Oléagineux</v>
      </c>
      <c r="B29" s="26">
        <v>312.418</v>
      </c>
      <c r="C29" s="34">
        <v>23.63226510636391</v>
      </c>
      <c r="D29" s="27">
        <v>738.3145000000001</v>
      </c>
      <c r="E29" s="26">
        <v>0</v>
      </c>
      <c r="F29" s="34" t="e">
        <v>#DIV/0!</v>
      </c>
      <c r="G29" s="27">
        <v>0</v>
      </c>
    </row>
    <row r="30" spans="1:7" ht="12.75">
      <c r="A30" s="6" t="str">
        <f>'France métropolitaine'!A30</f>
        <v>Colza</v>
      </c>
      <c r="B30" s="28">
        <v>48.465</v>
      </c>
      <c r="C30" s="35">
        <v>29.169194263901783</v>
      </c>
      <c r="D30" s="29">
        <v>141.3685</v>
      </c>
      <c r="E30" s="28">
        <v>0</v>
      </c>
      <c r="F30" s="35" t="e">
        <v>#DIV/0!</v>
      </c>
      <c r="G30" s="29">
        <v>0</v>
      </c>
    </row>
    <row r="31" spans="1:7" ht="12.75">
      <c r="A31" s="17" t="str">
        <f>'France métropolitaine'!A31</f>
        <v>Colza d'hiver</v>
      </c>
      <c r="B31" s="28">
        <v>48.465</v>
      </c>
      <c r="C31" s="36">
        <v>29.169194263901783</v>
      </c>
      <c r="D31" s="37">
        <v>141.3685</v>
      </c>
      <c r="E31" s="28">
        <v>42.16</v>
      </c>
      <c r="F31" s="36" t="e">
        <v>#VALUE!</v>
      </c>
      <c r="G31" s="37" t="e">
        <v>#VALUE!</v>
      </c>
    </row>
    <row r="32" spans="1:7" ht="12.75">
      <c r="A32" s="16" t="str">
        <f>'France métropolitaine'!A32</f>
        <v>Colza de printemps</v>
      </c>
      <c r="B32" s="28">
        <v>0</v>
      </c>
      <c r="C32" s="36" t="e">
        <v>#DIV/0!</v>
      </c>
      <c r="D32" s="37">
        <v>0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tr">
        <f>'France métropolitaine'!A33</f>
        <v>Tournesol</v>
      </c>
      <c r="B33" s="28">
        <v>205.29</v>
      </c>
      <c r="C33" s="36">
        <v>22.364313897413414</v>
      </c>
      <c r="D33" s="37">
        <v>459.1170000000001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tr">
        <f>'France métropolitaine'!A34</f>
        <v>Soja</v>
      </c>
      <c r="B34" s="28">
        <v>55.445</v>
      </c>
      <c r="C34" s="36">
        <v>23.80142483542249</v>
      </c>
      <c r="D34" s="37">
        <v>131.967</v>
      </c>
      <c r="E34" s="28" t="e">
        <v>#VALUE!</v>
      </c>
      <c r="F34" s="36" t="e">
        <v>#VALUE!</v>
      </c>
      <c r="G34" s="37" t="e">
        <v>#VALUE!</v>
      </c>
    </row>
    <row r="35" spans="1:7" ht="12.75">
      <c r="A35" s="55" t="str">
        <f>'France métropolitaine'!A35</f>
        <v>Autres oléagineux</v>
      </c>
      <c r="B35" s="60">
        <v>3.218</v>
      </c>
      <c r="C35" s="61">
        <v>18.216283405842137</v>
      </c>
      <c r="D35" s="62">
        <v>5.862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tr">
        <f>'France métropolitaine'!A36</f>
        <v>Protéagineux</v>
      </c>
      <c r="B36" s="26">
        <v>33.525999999999996</v>
      </c>
      <c r="C36" s="34">
        <v>26.541698979896204</v>
      </c>
      <c r="D36" s="27">
        <v>88.9837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tr">
        <f>'France métropolitaine'!A37</f>
        <v>Féveroles (et fèves)</v>
      </c>
      <c r="B37" s="28">
        <v>12.01</v>
      </c>
      <c r="C37" s="35">
        <v>20.23896752706078</v>
      </c>
      <c r="D37" s="29">
        <v>24.307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tr">
        <f>'France métropolitaine'!A38</f>
        <v>Pois protéagineux</v>
      </c>
      <c r="B38" s="31">
        <v>21.48</v>
      </c>
      <c r="C38" s="36">
        <v>30.082635009310987</v>
      </c>
      <c r="D38" s="37">
        <v>64.6175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tr">
        <f>'France métropolitaine'!A39</f>
        <v>Lupin doux</v>
      </c>
      <c r="B39" s="32">
        <v>0.036000000000000004</v>
      </c>
      <c r="C39" s="38">
        <v>16.444444444444443</v>
      </c>
      <c r="D39" s="39">
        <v>0.0592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tr">
        <f>'France métropolitaine'!A40</f>
        <v>Betteraves industrielles</v>
      </c>
      <c r="B40" s="30">
        <v>0</v>
      </c>
      <c r="C40" s="40" t="e">
        <v>#DIV/0!</v>
      </c>
      <c r="D40" s="41">
        <v>0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tr">
        <f>'France métropolitaine'!A41</f>
        <v>richesse en sucre</v>
      </c>
      <c r="B41" s="32" t="e">
        <v>#N/A</v>
      </c>
      <c r="C41" s="38" t="e">
        <v>#N/A</v>
      </c>
      <c r="D41" s="39" t="e">
        <v>#N/A</v>
      </c>
      <c r="E41" s="32">
        <v>0</v>
      </c>
      <c r="F41" s="38" t="e">
        <v>#DIV/0!</v>
      </c>
      <c r="G41" s="39">
        <v>0</v>
      </c>
    </row>
    <row r="42" spans="1:7" ht="12.75">
      <c r="A42" s="5" t="str">
        <f>'France métropolitaine'!A42</f>
        <v>Pommes de terre de féculerie</v>
      </c>
      <c r="B42" s="31">
        <v>0</v>
      </c>
      <c r="C42" s="36" t="e">
        <v>#DIV/0!</v>
      </c>
      <c r="D42" s="37">
        <v>0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tr">
        <f>'France métropolitaine'!A43</f>
        <v>Pommes de terre de conservation et demi-saison</v>
      </c>
      <c r="B43" s="32">
        <v>0.631</v>
      </c>
      <c r="C43" s="38">
        <v>271.78763866877966</v>
      </c>
      <c r="D43" s="39">
        <v>17.1498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tr">
        <f>'France métropolitaine'!A44</f>
        <v>Maïs fourrage</v>
      </c>
      <c r="B44" s="33">
        <v>44.29</v>
      </c>
      <c r="C44" s="42">
        <v>85.71580492210431</v>
      </c>
      <c r="D44" s="41">
        <v>379.63530000000003</v>
      </c>
      <c r="E44" s="33" t="e">
        <v>#VALUE!</v>
      </c>
      <c r="F44" s="42" t="e">
        <v>#VALUE!</v>
      </c>
      <c r="G44" s="41" t="e">
        <v>#VALUE!</v>
      </c>
    </row>
    <row r="45" spans="1:7" ht="12.75">
      <c r="A45" s="7" t="str">
        <f>'France métropolitaine'!A45</f>
        <v>Jachères</v>
      </c>
      <c r="B45" s="33">
        <v>90.12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>
        <v>0</v>
      </c>
    </row>
    <row r="47" ht="12.75">
      <c r="A47" s="23" t="s">
        <v>52</v>
      </c>
    </row>
    <row r="48" ht="12.75">
      <c r="A48" s="23" t="str">
        <f>'France métropolitaine'!A48</f>
        <v>(2) Situation mensuelle grandes cultures au 1er février 2017 - Agreste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7.140625" style="0" customWidth="1"/>
  </cols>
  <sheetData>
    <row r="1" ht="12.75">
      <c r="A1" t="s">
        <v>51</v>
      </c>
    </row>
    <row r="2" ht="12.75">
      <c r="A2" t="str">
        <f>'France métropolitaine'!A2</f>
        <v>Source : Agreste</v>
      </c>
    </row>
    <row r="4" spans="1:3" ht="12.75">
      <c r="A4" s="25" t="s">
        <v>30</v>
      </c>
      <c r="B4" s="22" t="s">
        <v>61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tr">
        <f>'France métropolitaine'!A7</f>
        <v>Cultures</v>
      </c>
      <c r="B7" s="18" t="str">
        <f>'France métropolitaine'!B7</f>
        <v>Superficie
(1000 ha)</v>
      </c>
      <c r="C7" s="11" t="str">
        <f>'France métropolitaine'!C7</f>
        <v>Rendement
(q/ha ou
 % sucre)</v>
      </c>
      <c r="D7" s="20" t="str">
        <f>'France métropolitaine'!D7</f>
        <v>Production
(1000 t)</v>
      </c>
      <c r="E7" s="49" t="str">
        <f>B7</f>
        <v>Superficie
(1000 ha)</v>
      </c>
      <c r="F7" s="46" t="str">
        <f>C7</f>
        <v>Rendement
(q/ha ou
 % sucre)</v>
      </c>
      <c r="G7" s="50" t="str">
        <f>D7</f>
        <v>Production
(1000 t)</v>
      </c>
    </row>
    <row r="8" spans="1:8" ht="12.75">
      <c r="A8" s="14" t="str">
        <f>'France métropolitaine'!A8</f>
        <v>Céréales</v>
      </c>
      <c r="B8" s="26">
        <v>555.511</v>
      </c>
      <c r="C8" s="34">
        <v>63.51852258551136</v>
      </c>
      <c r="D8" s="27">
        <v>3528.5238</v>
      </c>
      <c r="E8" s="26">
        <v>0</v>
      </c>
      <c r="F8" s="34" t="e">
        <v>#DIV/0!</v>
      </c>
      <c r="G8" s="27">
        <v>0</v>
      </c>
      <c r="H8" s="15"/>
    </row>
    <row r="9" spans="1:7" ht="12.75">
      <c r="A9" s="6" t="str">
        <f>'France métropolitaine'!A9</f>
        <v>Blé tendre</v>
      </c>
      <c r="B9" s="28">
        <v>241.357</v>
      </c>
      <c r="C9" s="35">
        <v>57.49436726508864</v>
      </c>
      <c r="D9" s="29">
        <v>1387.6668</v>
      </c>
      <c r="E9" s="28">
        <v>0</v>
      </c>
      <c r="F9" s="35" t="e">
        <v>#DIV/0!</v>
      </c>
      <c r="G9" s="29">
        <v>0</v>
      </c>
    </row>
    <row r="10" spans="1:7" ht="12.75">
      <c r="A10" s="16" t="str">
        <f>'France métropolitaine'!A10</f>
        <v>Blé tendre d'hiver</v>
      </c>
      <c r="B10" s="28">
        <v>240.61</v>
      </c>
      <c r="C10" s="36">
        <v>57.55475666015543</v>
      </c>
      <c r="D10" s="37">
        <v>1384.825</v>
      </c>
      <c r="E10" s="28">
        <v>234.7</v>
      </c>
      <c r="F10" s="36" t="e">
        <v>#VALUE!</v>
      </c>
      <c r="G10" s="37" t="e">
        <v>#VALUE!</v>
      </c>
    </row>
    <row r="11" spans="1:7" ht="12.75">
      <c r="A11" s="16" t="str">
        <f>'France métropolitaine'!A11</f>
        <v>Blé tendre de printemps</v>
      </c>
      <c r="B11" s="28">
        <v>0.7470000000000001</v>
      </c>
      <c r="C11" s="36">
        <v>38.04283801874163</v>
      </c>
      <c r="D11" s="37">
        <v>2.8418</v>
      </c>
      <c r="E11" s="28" t="e">
        <v>#VALUE!</v>
      </c>
      <c r="F11" s="36" t="e">
        <v>#VALUE!</v>
      </c>
      <c r="G11" s="37" t="e">
        <v>#VALUE!</v>
      </c>
    </row>
    <row r="12" spans="1:7" ht="12.75">
      <c r="A12" s="6" t="str">
        <f>'France métropolitaine'!A12</f>
        <v>Blé dur</v>
      </c>
      <c r="B12" s="28">
        <v>11.035</v>
      </c>
      <c r="C12" s="36">
        <v>54.224739465337564</v>
      </c>
      <c r="D12" s="37">
        <v>59.837</v>
      </c>
      <c r="E12" s="28">
        <v>0</v>
      </c>
      <c r="F12" s="36" t="e">
        <v>#DIV/0!</v>
      </c>
      <c r="G12" s="37">
        <v>0</v>
      </c>
    </row>
    <row r="13" spans="1:7" ht="12.75">
      <c r="A13" s="16" t="str">
        <f>'France métropolitaine'!A13</f>
        <v>Blé dur d'hiver</v>
      </c>
      <c r="B13" s="28">
        <v>11.035</v>
      </c>
      <c r="C13" s="36">
        <v>54.224739465337564</v>
      </c>
      <c r="D13" s="37">
        <v>59.837</v>
      </c>
      <c r="E13" s="28">
        <v>11.38</v>
      </c>
      <c r="F13" s="36" t="e">
        <v>#VALUE!</v>
      </c>
      <c r="G13" s="37" t="e">
        <v>#VALUE!</v>
      </c>
    </row>
    <row r="14" spans="1:7" ht="12.75">
      <c r="A14" s="16" t="str">
        <f>'France métropolitaine'!A14</f>
        <v>Blé dur de printemps</v>
      </c>
      <c r="B14" s="28">
        <v>0</v>
      </c>
      <c r="C14" s="36" t="e">
        <v>#DIV/0!</v>
      </c>
      <c r="D14" s="37">
        <v>0</v>
      </c>
      <c r="E14" s="28" t="e">
        <v>#VALUE!</v>
      </c>
      <c r="F14" s="36" t="e">
        <v>#VALUE!</v>
      </c>
      <c r="G14" s="37" t="e">
        <v>#VALUE!</v>
      </c>
    </row>
    <row r="15" spans="1:7" ht="12.75">
      <c r="A15" s="6" t="str">
        <f>'France métropolitaine'!A15</f>
        <v>Seigle</v>
      </c>
      <c r="B15" s="28">
        <v>8.458</v>
      </c>
      <c r="C15" s="36">
        <v>43.61007330338141</v>
      </c>
      <c r="D15" s="37">
        <v>36.885400000000004</v>
      </c>
      <c r="E15" s="28">
        <v>7.915</v>
      </c>
      <c r="F15" s="36" t="e">
        <v>#VALUE!</v>
      </c>
      <c r="G15" s="37" t="e">
        <v>#VALUE!</v>
      </c>
    </row>
    <row r="16" spans="1:7" ht="12.75">
      <c r="A16" s="6" t="str">
        <f>'France métropolitaine'!A16</f>
        <v>Orge</v>
      </c>
      <c r="B16" s="28">
        <v>74.865</v>
      </c>
      <c r="C16" s="36">
        <v>54.238562746276635</v>
      </c>
      <c r="D16" s="37">
        <v>406.057</v>
      </c>
      <c r="E16" s="28">
        <v>0</v>
      </c>
      <c r="F16" s="36" t="e">
        <v>#DIV/0!</v>
      </c>
      <c r="G16" s="37">
        <v>0</v>
      </c>
    </row>
    <row r="17" spans="1:7" ht="12.75">
      <c r="A17" s="16" t="str">
        <f>'France métropolitaine'!A17</f>
        <v>Orge d'hiver</v>
      </c>
      <c r="B17" s="28">
        <v>71.99</v>
      </c>
      <c r="C17" s="36">
        <v>54.970412557299625</v>
      </c>
      <c r="D17" s="37">
        <v>395.73199999999997</v>
      </c>
      <c r="E17" s="28">
        <v>72.12</v>
      </c>
      <c r="F17" s="36" t="e">
        <v>#VALUE!</v>
      </c>
      <c r="G17" s="37" t="e">
        <v>#VALUE!</v>
      </c>
    </row>
    <row r="18" spans="1:7" ht="12.75">
      <c r="A18" s="16" t="str">
        <f>'France métropolitaine'!A18</f>
        <v>Orge de printemps</v>
      </c>
      <c r="B18" s="28">
        <v>2.875</v>
      </c>
      <c r="C18" s="36">
        <v>35.91304347826087</v>
      </c>
      <c r="D18" s="37">
        <v>10.325</v>
      </c>
      <c r="E18" s="28" t="e">
        <v>#VALUE!</v>
      </c>
      <c r="F18" s="36" t="e">
        <v>#VALUE!</v>
      </c>
      <c r="G18" s="37" t="e">
        <v>#VALUE!</v>
      </c>
    </row>
    <row r="19" spans="1:7" ht="12.75">
      <c r="A19" s="6" t="str">
        <f>'France métropolitaine'!A19</f>
        <v>Avoine</v>
      </c>
      <c r="B19" s="28">
        <v>4.31</v>
      </c>
      <c r="C19" s="36">
        <v>33.8677494199536</v>
      </c>
      <c r="D19" s="37">
        <v>14.597000000000001</v>
      </c>
      <c r="E19" s="28">
        <v>0</v>
      </c>
      <c r="F19" s="36" t="e">
        <v>#DIV/0!</v>
      </c>
      <c r="G19" s="37">
        <v>0</v>
      </c>
    </row>
    <row r="20" spans="1:7" ht="12.75">
      <c r="A20" s="16" t="str">
        <f>'France métropolitaine'!A20</f>
        <v>Avoine d'hiver</v>
      </c>
      <c r="B20" s="28">
        <v>1.805</v>
      </c>
      <c r="C20" s="36">
        <v>36.7617728531856</v>
      </c>
      <c r="D20" s="37">
        <v>6.6355</v>
      </c>
      <c r="E20" s="28">
        <v>1.9</v>
      </c>
      <c r="F20" s="36" t="e">
        <v>#VALUE!</v>
      </c>
      <c r="G20" s="37" t="e">
        <v>#VALUE!</v>
      </c>
    </row>
    <row r="21" spans="1:7" ht="12.75">
      <c r="A21" s="16" t="str">
        <f>'France métropolitaine'!A21</f>
        <v>Avoine de printemps</v>
      </c>
      <c r="B21" s="28">
        <v>2.505</v>
      </c>
      <c r="C21" s="36">
        <v>31.78243512974052</v>
      </c>
      <c r="D21" s="37">
        <v>7.9615</v>
      </c>
      <c r="E21" s="28" t="e">
        <v>#VALUE!</v>
      </c>
      <c r="F21" s="36" t="e">
        <v>#VALUE!</v>
      </c>
      <c r="G21" s="37" t="e">
        <v>#VALUE!</v>
      </c>
    </row>
    <row r="22" spans="1:7" ht="12.75">
      <c r="A22" s="6" t="str">
        <f>'France métropolitaine'!A22</f>
        <v>Maïs grain</v>
      </c>
      <c r="B22" s="28">
        <v>135.925</v>
      </c>
      <c r="C22" s="36">
        <v>92.72985102078351</v>
      </c>
      <c r="D22" s="37">
        <v>1260.4305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tr">
        <f>'France métropolitaine'!A23</f>
        <v>dont maïs grain irrigué</v>
      </c>
      <c r="B23" s="28">
        <v>58.87</v>
      </c>
      <c r="C23" s="36">
        <v>109.90368608799051</v>
      </c>
      <c r="D23" s="37">
        <v>647.003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tr">
        <f>'France métropolitaine'!A24</f>
        <v>Maïs semences</v>
      </c>
      <c r="B24" s="28">
        <v>12.701</v>
      </c>
      <c r="C24" s="36">
        <v>32.82820250373986</v>
      </c>
      <c r="D24" s="37">
        <v>41.6951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tr">
        <f>'France métropolitaine'!A25</f>
        <v>Sorgho</v>
      </c>
      <c r="B25" s="28">
        <v>5.34</v>
      </c>
      <c r="C25" s="36">
        <v>60.0187265917603</v>
      </c>
      <c r="D25" s="37">
        <v>32.05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tr">
        <f>'France métropolitaine'!A26</f>
        <v>Triticale</v>
      </c>
      <c r="B26" s="28">
        <v>53.51</v>
      </c>
      <c r="C26" s="36">
        <v>49.55559708465708</v>
      </c>
      <c r="D26" s="37">
        <v>265.172</v>
      </c>
      <c r="E26" s="28">
        <v>53.35</v>
      </c>
      <c r="F26" s="36" t="e">
        <v>#VALUE!</v>
      </c>
      <c r="G26" s="37" t="e">
        <v>#VALUE!</v>
      </c>
    </row>
    <row r="27" spans="1:8" ht="12.75">
      <c r="A27" s="55" t="str">
        <f>'France métropolitaine'!A27</f>
        <v>Autres céréales</v>
      </c>
      <c r="B27" s="56">
        <v>8.01</v>
      </c>
      <c r="C27" s="57">
        <v>30.12858926342073</v>
      </c>
      <c r="D27" s="58">
        <v>24.133000000000003</v>
      </c>
      <c r="E27" s="56">
        <v>0</v>
      </c>
      <c r="F27" s="57" t="e">
        <v>#DIV/0!</v>
      </c>
      <c r="G27" s="58">
        <v>0</v>
      </c>
      <c r="H27" s="59"/>
    </row>
    <row r="28" spans="1:7" ht="12.75">
      <c r="A28" s="7" t="str">
        <f>'France métropolitaine'!A28</f>
        <v>Riz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tr">
        <f>'France métropolitaine'!A29</f>
        <v>Oléagineux</v>
      </c>
      <c r="B29" s="26">
        <v>77.265</v>
      </c>
      <c r="C29" s="34">
        <v>30.856377402446128</v>
      </c>
      <c r="D29" s="27">
        <v>238.41180000000003</v>
      </c>
      <c r="E29" s="26">
        <v>0</v>
      </c>
      <c r="F29" s="34" t="e">
        <v>#DIV/0!</v>
      </c>
      <c r="G29" s="27">
        <v>0</v>
      </c>
    </row>
    <row r="30" spans="1:7" ht="12.75">
      <c r="A30" s="6" t="str">
        <f>'France métropolitaine'!A30</f>
        <v>Colza</v>
      </c>
      <c r="B30" s="28">
        <v>37.155</v>
      </c>
      <c r="C30" s="35">
        <v>34.665186381375314</v>
      </c>
      <c r="D30" s="29">
        <v>128.7985</v>
      </c>
      <c r="E30" s="28">
        <v>0</v>
      </c>
      <c r="F30" s="35" t="e">
        <v>#DIV/0!</v>
      </c>
      <c r="G30" s="29">
        <v>0</v>
      </c>
    </row>
    <row r="31" spans="1:7" ht="12.75">
      <c r="A31" s="17" t="str">
        <f>'France métropolitaine'!A31</f>
        <v>Colza d'hiver</v>
      </c>
      <c r="B31" s="28">
        <v>37.155</v>
      </c>
      <c r="C31" s="36">
        <v>34.665186381375314</v>
      </c>
      <c r="D31" s="37">
        <v>128.7985</v>
      </c>
      <c r="E31" s="28">
        <v>40.4</v>
      </c>
      <c r="F31" s="36" t="e">
        <v>#VALUE!</v>
      </c>
      <c r="G31" s="37" t="e">
        <v>#VALUE!</v>
      </c>
    </row>
    <row r="32" spans="1:7" ht="12.75">
      <c r="A32" s="16" t="str">
        <f>'France métropolitaine'!A32</f>
        <v>Colza de printemps</v>
      </c>
      <c r="B32" s="28">
        <v>0</v>
      </c>
      <c r="C32" s="36" t="e">
        <v>#DIV/0!</v>
      </c>
      <c r="D32" s="37">
        <v>0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tr">
        <f>'France métropolitaine'!A33</f>
        <v>Tournesol</v>
      </c>
      <c r="B33" s="28">
        <v>25.915</v>
      </c>
      <c r="C33" s="36">
        <v>24.59000578815358</v>
      </c>
      <c r="D33" s="37">
        <v>63.725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tr">
        <f>'France métropolitaine'!A34</f>
        <v>Soja</v>
      </c>
      <c r="B34" s="28">
        <v>13.85</v>
      </c>
      <c r="C34" s="36">
        <v>32.705776173285194</v>
      </c>
      <c r="D34" s="37">
        <v>45.2975</v>
      </c>
      <c r="E34" s="28" t="e">
        <v>#VALUE!</v>
      </c>
      <c r="F34" s="36" t="e">
        <v>#VALUE!</v>
      </c>
      <c r="G34" s="37" t="e">
        <v>#VALUE!</v>
      </c>
    </row>
    <row r="35" spans="1:8" ht="12.75">
      <c r="A35" s="55" t="str">
        <f>'France métropolitaine'!A35</f>
        <v>Autres oléagineux</v>
      </c>
      <c r="B35" s="60">
        <v>0.345</v>
      </c>
      <c r="C35" s="61">
        <v>17.12463768115942</v>
      </c>
      <c r="D35" s="62">
        <v>0.5908</v>
      </c>
      <c r="E35" s="60" t="e">
        <v>#VALUE!</v>
      </c>
      <c r="F35" s="61" t="e">
        <v>#VALUE!</v>
      </c>
      <c r="G35" s="62" t="e">
        <v>#VALUE!</v>
      </c>
      <c r="H35" s="59"/>
    </row>
    <row r="36" spans="1:7" ht="12.75">
      <c r="A36" s="14" t="str">
        <f>'France métropolitaine'!A36</f>
        <v>Protéagineux</v>
      </c>
      <c r="B36" s="26">
        <v>5.685</v>
      </c>
      <c r="C36" s="34">
        <v>26.730870712401057</v>
      </c>
      <c r="D36" s="27">
        <v>15.1965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tr">
        <f>'France métropolitaine'!A37</f>
        <v>Féveroles (et fèves)</v>
      </c>
      <c r="B37" s="28">
        <v>1.017</v>
      </c>
      <c r="C37" s="35">
        <v>21.966568338249758</v>
      </c>
      <c r="D37" s="29">
        <v>2.234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tr">
        <f>'France métropolitaine'!A38</f>
        <v>Pois protéagineux</v>
      </c>
      <c r="B38" s="31">
        <v>4.55</v>
      </c>
      <c r="C38" s="36">
        <v>28.045054945054947</v>
      </c>
      <c r="D38" s="37">
        <v>12.7605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tr">
        <f>'France métropolitaine'!A39</f>
        <v>Lupin doux</v>
      </c>
      <c r="B39" s="32">
        <v>0.118</v>
      </c>
      <c r="C39" s="38">
        <v>17.118644067796613</v>
      </c>
      <c r="D39" s="39">
        <v>0.202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tr">
        <f>'France métropolitaine'!A40</f>
        <v>Betteraves industrielles</v>
      </c>
      <c r="B40" s="30">
        <v>5.045</v>
      </c>
      <c r="C40" s="40">
        <v>780</v>
      </c>
      <c r="D40" s="41">
        <v>393.51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tr">
        <f>'France métropolitaine'!A41</f>
        <v>richesse en sucre</v>
      </c>
      <c r="B41" s="32" t="e">
        <v>#N/A</v>
      </c>
      <c r="C41" s="38" t="e">
        <v>#N/A</v>
      </c>
      <c r="D41" s="39" t="e">
        <v>#N/A</v>
      </c>
      <c r="E41" s="32">
        <v>0</v>
      </c>
      <c r="F41" s="38" t="e">
        <v>#DIV/0!</v>
      </c>
      <c r="G41" s="39">
        <v>0</v>
      </c>
    </row>
    <row r="42" spans="1:7" ht="12.75">
      <c r="A42" s="5" t="str">
        <f>'France métropolitaine'!A42</f>
        <v>Pommes de terre de féculerie</v>
      </c>
      <c r="B42" s="31">
        <v>0</v>
      </c>
      <c r="C42" s="36" t="e">
        <v>#DIV/0!</v>
      </c>
      <c r="D42" s="37">
        <v>0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tr">
        <f>'France métropolitaine'!A43</f>
        <v>Pommes de terre de conservation et demi-saison</v>
      </c>
      <c r="B43" s="32">
        <v>1.866</v>
      </c>
      <c r="C43" s="38">
        <v>266.17899249732045</v>
      </c>
      <c r="D43" s="39">
        <v>49.669000000000004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tr">
        <f>'France métropolitaine'!A44</f>
        <v>Maïs fourrage</v>
      </c>
      <c r="B44" s="33">
        <v>87.49600000000001</v>
      </c>
      <c r="C44" s="42">
        <v>98.25820608942122</v>
      </c>
      <c r="D44" s="41">
        <v>859.72</v>
      </c>
      <c r="E44" s="33" t="e">
        <v>#VALUE!</v>
      </c>
      <c r="F44" s="42" t="e">
        <v>#VALUE!</v>
      </c>
      <c r="G44" s="41" t="e">
        <v>#VALUE!</v>
      </c>
    </row>
    <row r="45" spans="1:7" ht="12.75">
      <c r="A45" s="7" t="str">
        <f>'France métropolitaine'!A45</f>
        <v>Jachères</v>
      </c>
      <c r="B45" s="33">
        <v>29.66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>
        <v>0</v>
      </c>
    </row>
    <row r="47" ht="12.75">
      <c r="A47" s="23" t="s">
        <v>52</v>
      </c>
    </row>
    <row r="48" ht="12.75">
      <c r="A48" s="23" t="str">
        <f>'France métropolitaine'!A48</f>
        <v>(2) Situation mensuelle grandes cultures au 1er février 2017 - Agreste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0" customWidth="1"/>
    <col min="2" max="7" width="13.7109375" style="0" customWidth="1"/>
  </cols>
  <sheetData>
    <row r="1" ht="12.75">
      <c r="A1" t="s">
        <v>51</v>
      </c>
    </row>
    <row r="2" ht="12.75">
      <c r="A2" t="str">
        <f>'France métropolitaine'!A2</f>
        <v>Source : Agreste</v>
      </c>
    </row>
    <row r="4" spans="1:4" ht="12.75">
      <c r="A4" s="25" t="s">
        <v>30</v>
      </c>
      <c r="B4" s="22" t="s">
        <v>35</v>
      </c>
      <c r="C4" s="12"/>
      <c r="D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tr">
        <f>'France métropolitaine'!A7</f>
        <v>Cultures</v>
      </c>
      <c r="B7" s="18" t="str">
        <f>'France métropolitaine'!B7</f>
        <v>Superficie
(1000 ha)</v>
      </c>
      <c r="C7" s="11" t="str">
        <f>'France métropolitaine'!C7</f>
        <v>Rendement
(q/ha ou
 % sucre)</v>
      </c>
      <c r="D7" s="20" t="str">
        <f>'France métropolitaine'!D7</f>
        <v>Production
(1000 t)</v>
      </c>
      <c r="E7" s="49" t="str">
        <f>B7</f>
        <v>Superficie
(1000 ha)</v>
      </c>
      <c r="F7" s="46" t="str">
        <f>C7</f>
        <v>Rendement
(q/ha ou
 % sucre)</v>
      </c>
      <c r="G7" s="50" t="str">
        <f>D7</f>
        <v>Production
(1000 t)</v>
      </c>
    </row>
    <row r="8" spans="1:7" s="15" customFormat="1" ht="12.75">
      <c r="A8" s="14" t="str">
        <f>'France métropolitaine'!A8</f>
        <v>Céréales</v>
      </c>
      <c r="B8" s="26">
        <v>82.487</v>
      </c>
      <c r="C8" s="34">
        <v>46.75285802611321</v>
      </c>
      <c r="D8" s="27">
        <v>385.6503</v>
      </c>
      <c r="E8" s="26"/>
      <c r="F8" s="34"/>
      <c r="G8" s="27"/>
    </row>
    <row r="9" spans="1:7" ht="12.75">
      <c r="A9" s="6" t="str">
        <f>'France métropolitaine'!A9</f>
        <v>Blé tendre</v>
      </c>
      <c r="B9" s="28">
        <v>9.325</v>
      </c>
      <c r="C9" s="35">
        <v>41.96750670241287</v>
      </c>
      <c r="D9" s="29">
        <v>39.1347</v>
      </c>
      <c r="E9" s="28"/>
      <c r="F9" s="35"/>
      <c r="G9" s="29"/>
    </row>
    <row r="10" spans="1:7" ht="12.75">
      <c r="A10" s="16" t="str">
        <f>'France métropolitaine'!A10</f>
        <v>Blé tendre d'hiver</v>
      </c>
      <c r="B10" s="28">
        <v>9.142</v>
      </c>
      <c r="C10" s="36">
        <v>41.97845110479108</v>
      </c>
      <c r="D10" s="37">
        <v>38.3767</v>
      </c>
      <c r="E10" s="28">
        <v>9.142</v>
      </c>
      <c r="F10" s="36" t="e">
        <v>#VALUE!</v>
      </c>
      <c r="G10" s="37" t="e">
        <v>#VALUE!</v>
      </c>
    </row>
    <row r="11" spans="1:7" ht="12.75">
      <c r="A11" s="16" t="str">
        <f>'France métropolitaine'!A11</f>
        <v>Blé tendre de printemps</v>
      </c>
      <c r="B11" s="28">
        <v>0.183</v>
      </c>
      <c r="C11" s="36">
        <v>41.4207650273224</v>
      </c>
      <c r="D11" s="37">
        <v>0.758</v>
      </c>
      <c r="E11" s="28" t="e">
        <v>#VALUE!</v>
      </c>
      <c r="F11" s="36" t="e">
        <v>#VALUE!</v>
      </c>
      <c r="G11" s="37" t="e">
        <v>#VALUE!</v>
      </c>
    </row>
    <row r="12" spans="1:7" ht="12.75">
      <c r="A12" s="6" t="str">
        <f>'France métropolitaine'!A12</f>
        <v>Blé dur</v>
      </c>
      <c r="B12" s="28">
        <v>40.61</v>
      </c>
      <c r="C12" s="36">
        <v>44.92713617335632</v>
      </c>
      <c r="D12" s="37">
        <v>182.44910000000002</v>
      </c>
      <c r="E12" s="28"/>
      <c r="F12" s="36"/>
      <c r="G12" s="37"/>
    </row>
    <row r="13" spans="1:7" ht="12.75">
      <c r="A13" s="16" t="str">
        <f>'France métropolitaine'!A13</f>
        <v>Blé dur d'hiver</v>
      </c>
      <c r="B13" s="28">
        <v>39.997</v>
      </c>
      <c r="C13" s="36">
        <v>44.917443808285626</v>
      </c>
      <c r="D13" s="37">
        <v>179.65630000000002</v>
      </c>
      <c r="E13" s="28">
        <v>39.997</v>
      </c>
      <c r="F13" s="36" t="e">
        <v>#VALUE!</v>
      </c>
      <c r="G13" s="37" t="e">
        <v>#VALUE!</v>
      </c>
    </row>
    <row r="14" spans="1:7" ht="12.75">
      <c r="A14" s="16" t="str">
        <f>'France métropolitaine'!A14</f>
        <v>Blé dur de printemps</v>
      </c>
      <c r="B14" s="28">
        <v>0.613</v>
      </c>
      <c r="C14" s="36">
        <v>45.55954323001632</v>
      </c>
      <c r="D14" s="37">
        <v>2.7928</v>
      </c>
      <c r="E14" s="28" t="e">
        <v>#VALUE!</v>
      </c>
      <c r="F14" s="36" t="e">
        <v>#VALUE!</v>
      </c>
      <c r="G14" s="37" t="e">
        <v>#VALUE!</v>
      </c>
    </row>
    <row r="15" spans="1:7" ht="12.75">
      <c r="A15" s="6" t="str">
        <f>'France métropolitaine'!A15</f>
        <v>Seigle</v>
      </c>
      <c r="B15" s="28">
        <v>0.40800000000000003</v>
      </c>
      <c r="C15" s="36">
        <v>30.683823529411764</v>
      </c>
      <c r="D15" s="37">
        <v>1.2519</v>
      </c>
      <c r="E15" s="28">
        <v>0.40800000000000003</v>
      </c>
      <c r="F15" s="36" t="e">
        <v>#VALUE!</v>
      </c>
      <c r="G15" s="37" t="e">
        <v>#VALUE!</v>
      </c>
    </row>
    <row r="16" spans="1:7" ht="12.75">
      <c r="A16" s="6" t="str">
        <f>'France métropolitaine'!A16</f>
        <v>Orge</v>
      </c>
      <c r="B16" s="28">
        <v>10.548</v>
      </c>
      <c r="C16" s="36">
        <v>42.4032992036405</v>
      </c>
      <c r="D16" s="37">
        <v>44.727</v>
      </c>
      <c r="E16" s="28"/>
      <c r="F16" s="36"/>
      <c r="G16" s="37"/>
    </row>
    <row r="17" spans="1:7" ht="12.75">
      <c r="A17" s="16" t="str">
        <f>'France métropolitaine'!A17</f>
        <v>Orge d'hiver</v>
      </c>
      <c r="B17" s="28">
        <v>7.904</v>
      </c>
      <c r="C17" s="36">
        <v>41.98734817813765</v>
      </c>
      <c r="D17" s="37">
        <v>33.1868</v>
      </c>
      <c r="E17" s="28">
        <v>7.904</v>
      </c>
      <c r="F17" s="36" t="e">
        <v>#VALUE!</v>
      </c>
      <c r="G17" s="37" t="e">
        <v>#VALUE!</v>
      </c>
    </row>
    <row r="18" spans="1:7" ht="12.75">
      <c r="A18" s="16" t="str">
        <f>'France métropolitaine'!A18</f>
        <v>Orge de printemps</v>
      </c>
      <c r="B18" s="28">
        <v>2.644</v>
      </c>
      <c r="C18" s="36">
        <v>43.64674735249622</v>
      </c>
      <c r="D18" s="37">
        <v>11.5402</v>
      </c>
      <c r="E18" s="28" t="e">
        <v>#VALUE!</v>
      </c>
      <c r="F18" s="36" t="e">
        <v>#VALUE!</v>
      </c>
      <c r="G18" s="37" t="e">
        <v>#VALUE!</v>
      </c>
    </row>
    <row r="19" spans="1:7" ht="12.75">
      <c r="A19" s="6" t="str">
        <f>'France métropolitaine'!A19</f>
        <v>Avoine</v>
      </c>
      <c r="B19" s="28">
        <v>1.631</v>
      </c>
      <c r="C19" s="36">
        <v>25</v>
      </c>
      <c r="D19" s="37">
        <v>4.0775</v>
      </c>
      <c r="E19" s="28"/>
      <c r="F19" s="36"/>
      <c r="G19" s="37"/>
    </row>
    <row r="20" spans="1:7" ht="12.75">
      <c r="A20" s="16" t="str">
        <f>'France métropolitaine'!A20</f>
        <v>Avoine d'hiver</v>
      </c>
      <c r="B20" s="28">
        <v>0.353</v>
      </c>
      <c r="C20" s="36">
        <v>25</v>
      </c>
      <c r="D20" s="37">
        <v>0.8825</v>
      </c>
      <c r="E20" s="28">
        <v>0.353</v>
      </c>
      <c r="F20" s="36" t="e">
        <v>#VALUE!</v>
      </c>
      <c r="G20" s="37" t="e">
        <v>#VALUE!</v>
      </c>
    </row>
    <row r="21" spans="1:7" ht="12.75">
      <c r="A21" s="16" t="str">
        <f>'France métropolitaine'!A21</f>
        <v>Avoine de printemps</v>
      </c>
      <c r="B21" s="28">
        <v>1.278</v>
      </c>
      <c r="C21" s="36">
        <v>25</v>
      </c>
      <c r="D21" s="37">
        <v>3.195</v>
      </c>
      <c r="E21" s="28" t="e">
        <v>#VALUE!</v>
      </c>
      <c r="F21" s="36" t="e">
        <v>#VALUE!</v>
      </c>
      <c r="G21" s="37" t="e">
        <v>#VALUE!</v>
      </c>
    </row>
    <row r="22" spans="1:7" ht="12.75">
      <c r="A22" s="6" t="str">
        <f>'France métropolitaine'!A22</f>
        <v>Maïs grain</v>
      </c>
      <c r="B22" s="28">
        <v>2.925</v>
      </c>
      <c r="C22" s="36">
        <v>103.85709401709404</v>
      </c>
      <c r="D22" s="37">
        <v>30.378200000000003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tr">
        <f>'France métropolitaine'!A23</f>
        <v>dont maïs grain irrigué</v>
      </c>
      <c r="B23" s="28">
        <v>2.925</v>
      </c>
      <c r="C23" s="36">
        <v>103.85709401709404</v>
      </c>
      <c r="D23" s="37">
        <v>30.378200000000003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tr">
        <f>'France métropolitaine'!A24</f>
        <v>Maïs semences</v>
      </c>
      <c r="B24" s="28">
        <v>0.866</v>
      </c>
      <c r="C24" s="36">
        <v>39.56581986143187</v>
      </c>
      <c r="D24" s="37">
        <v>3.4264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tr">
        <f>'France métropolitaine'!A25</f>
        <v>Sorgho</v>
      </c>
      <c r="B25" s="28">
        <v>0.897</v>
      </c>
      <c r="C25" s="36">
        <v>48.460423634336685</v>
      </c>
      <c r="D25" s="37">
        <v>4.346900000000001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tr">
        <f>'France métropolitaine'!A26</f>
        <v>Triticale</v>
      </c>
      <c r="B26" s="28">
        <v>3.232</v>
      </c>
      <c r="C26" s="36">
        <v>39.804146039603964</v>
      </c>
      <c r="D26" s="37">
        <v>12.864700000000001</v>
      </c>
      <c r="E26" s="28">
        <v>3.232</v>
      </c>
      <c r="F26" s="36" t="e">
        <v>#VALUE!</v>
      </c>
      <c r="G26" s="37" t="e">
        <v>#VALUE!</v>
      </c>
    </row>
    <row r="27" spans="1:7" s="59" customFormat="1" ht="12.75">
      <c r="A27" s="55" t="str">
        <f>'France métropolitaine'!A27</f>
        <v>Autres céréales</v>
      </c>
      <c r="B27" s="56">
        <v>0.32</v>
      </c>
      <c r="C27" s="57">
        <v>15.6125</v>
      </c>
      <c r="D27" s="58">
        <v>0.49960000000000004</v>
      </c>
      <c r="E27" s="56"/>
      <c r="F27" s="57"/>
      <c r="G27" s="58"/>
    </row>
    <row r="28" spans="1:7" ht="12.75">
      <c r="A28" s="7" t="str">
        <f>'France métropolitaine'!A28</f>
        <v>Riz</v>
      </c>
      <c r="B28" s="32">
        <v>11.725</v>
      </c>
      <c r="C28" s="38">
        <v>53.30004264392325</v>
      </c>
      <c r="D28" s="39">
        <v>62.4943</v>
      </c>
      <c r="E28" s="32">
        <v>0</v>
      </c>
      <c r="F28" s="38" t="e">
        <v>#DIV/0!</v>
      </c>
      <c r="G28" s="39">
        <v>0</v>
      </c>
    </row>
    <row r="29" spans="1:7" ht="12.75">
      <c r="A29" s="14" t="str">
        <f>'France métropolitaine'!A29</f>
        <v>Oléagineux</v>
      </c>
      <c r="B29" s="26">
        <v>12.65</v>
      </c>
      <c r="C29" s="34">
        <v>21.73794466403162</v>
      </c>
      <c r="D29" s="27">
        <v>27.4985</v>
      </c>
      <c r="E29" s="26"/>
      <c r="F29" s="34"/>
      <c r="G29" s="27"/>
    </row>
    <row r="30" spans="1:7" ht="12.75">
      <c r="A30" s="6" t="str">
        <f>'France métropolitaine'!A30</f>
        <v>Colza</v>
      </c>
      <c r="B30" s="28">
        <v>2.738</v>
      </c>
      <c r="C30" s="35">
        <v>22.677136596055515</v>
      </c>
      <c r="D30" s="29">
        <v>6.2090000000000005</v>
      </c>
      <c r="E30" s="28"/>
      <c r="F30" s="35"/>
      <c r="G30" s="29"/>
    </row>
    <row r="31" spans="1:7" ht="12.75">
      <c r="A31" s="17" t="str">
        <f>'France métropolitaine'!A31</f>
        <v>Colza d'hiver</v>
      </c>
      <c r="B31" s="28">
        <v>2.711</v>
      </c>
      <c r="C31" s="36">
        <v>22.632976761342682</v>
      </c>
      <c r="D31" s="37">
        <v>6.135800000000001</v>
      </c>
      <c r="E31" s="28">
        <v>2.737</v>
      </c>
      <c r="F31" s="36" t="e">
        <v>#VALUE!</v>
      </c>
      <c r="G31" s="37" t="e">
        <v>#VALUE!</v>
      </c>
    </row>
    <row r="32" spans="1:7" ht="12.75">
      <c r="A32" s="16" t="str">
        <f>'France métropolitaine'!A32</f>
        <v>Colza de printemps</v>
      </c>
      <c r="B32" s="28">
        <v>0.027</v>
      </c>
      <c r="C32" s="36">
        <v>27.111111111111114</v>
      </c>
      <c r="D32" s="37">
        <v>0.0732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tr">
        <f>'France métropolitaine'!A33</f>
        <v>Tournesol</v>
      </c>
      <c r="B33" s="28">
        <v>8.354000000000001</v>
      </c>
      <c r="C33" s="36">
        <v>21.0232224084271</v>
      </c>
      <c r="D33" s="37">
        <v>17.5628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tr">
        <f>'France métropolitaine'!A34</f>
        <v>Soja</v>
      </c>
      <c r="B34" s="28">
        <v>1.446</v>
      </c>
      <c r="C34" s="36">
        <v>24.430152143845092</v>
      </c>
      <c r="D34" s="37">
        <v>3.5326</v>
      </c>
      <c r="E34" s="28" t="e">
        <v>#VALUE!</v>
      </c>
      <c r="F34" s="36" t="e">
        <v>#VALUE!</v>
      </c>
      <c r="G34" s="37" t="e">
        <v>#VALUE!</v>
      </c>
    </row>
    <row r="35" spans="1:7" s="59" customFormat="1" ht="12.75">
      <c r="A35" s="55" t="str">
        <f>'France métropolitaine'!A35</f>
        <v>Autres oléagineux</v>
      </c>
      <c r="B35" s="60">
        <v>0.112</v>
      </c>
      <c r="C35" s="61">
        <v>17.330357142857142</v>
      </c>
      <c r="D35" s="62">
        <v>0.1941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tr">
        <f>'France métropolitaine'!A36</f>
        <v>Protéagineux</v>
      </c>
      <c r="B36" s="26">
        <v>2.1270000000000002</v>
      </c>
      <c r="C36" s="34">
        <v>20.231311706629054</v>
      </c>
      <c r="D36" s="27">
        <v>4.3032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tr">
        <f>'France métropolitaine'!A37</f>
        <v>Féveroles (et fèves)</v>
      </c>
      <c r="B37" s="28">
        <v>0.487</v>
      </c>
      <c r="C37" s="35">
        <v>26.971252566735117</v>
      </c>
      <c r="D37" s="29">
        <v>1.3135000000000001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tr">
        <f>'France métropolitaine'!A38</f>
        <v>Pois protéagineux</v>
      </c>
      <c r="B38" s="31">
        <v>1.64</v>
      </c>
      <c r="C38" s="36">
        <v>18.229878048780492</v>
      </c>
      <c r="D38" s="37">
        <v>2.9897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tr">
        <f>'France métropolitaine'!A39</f>
        <v>Lupin doux</v>
      </c>
      <c r="B39" s="32">
        <v>0</v>
      </c>
      <c r="C39" s="38" t="e">
        <v>#DIV/0!</v>
      </c>
      <c r="D39" s="39">
        <v>0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tr">
        <f>'France métropolitaine'!A40</f>
        <v>Betteraves industrielles</v>
      </c>
      <c r="B40" s="30">
        <v>0</v>
      </c>
      <c r="C40" s="40" t="e">
        <v>#DIV/0!</v>
      </c>
      <c r="D40" s="41">
        <v>0</v>
      </c>
      <c r="E40" s="30" t="e">
        <v>#VALUE!</v>
      </c>
      <c r="F40" s="40" t="s">
        <v>54</v>
      </c>
      <c r="G40" s="41" t="s">
        <v>54</v>
      </c>
    </row>
    <row r="41" spans="1:7" ht="12.75">
      <c r="A41" s="16" t="str">
        <f>'France métropolitaine'!A41</f>
        <v>richesse en sucre</v>
      </c>
      <c r="B41" s="32" t="e">
        <v>#N/A</v>
      </c>
      <c r="C41" s="38"/>
      <c r="D41" s="39" t="e">
        <v>#N/A</v>
      </c>
      <c r="E41" s="32"/>
      <c r="F41" s="38" t="s">
        <v>54</v>
      </c>
      <c r="G41" s="39"/>
    </row>
    <row r="42" spans="1:7" ht="12.75">
      <c r="A42" s="5" t="str">
        <f>'France métropolitaine'!A42</f>
        <v>Pommes de terre de féculerie</v>
      </c>
      <c r="B42" s="31">
        <v>0</v>
      </c>
      <c r="C42" s="36" t="e">
        <v>#DIV/0!</v>
      </c>
      <c r="D42" s="37">
        <v>0</v>
      </c>
      <c r="E42" s="31" t="e">
        <v>#VALUE!</v>
      </c>
      <c r="F42" s="36" t="s">
        <v>54</v>
      </c>
      <c r="G42" s="37" t="s">
        <v>54</v>
      </c>
    </row>
    <row r="43" spans="1:7" ht="12.75">
      <c r="A43" s="52" t="str">
        <f>'France métropolitaine'!A43</f>
        <v>Pommes de terre de conservation et demi-saison</v>
      </c>
      <c r="B43" s="32">
        <v>0.515</v>
      </c>
      <c r="C43" s="38">
        <v>298.4640776699029</v>
      </c>
      <c r="D43" s="39">
        <v>15.3709</v>
      </c>
      <c r="E43" s="32" t="e">
        <v>#VALUE!</v>
      </c>
      <c r="F43" s="38" t="s">
        <v>54</v>
      </c>
      <c r="G43" s="39" t="s">
        <v>54</v>
      </c>
    </row>
    <row r="44" spans="1:7" ht="12.75">
      <c r="A44" s="10" t="str">
        <f>'France métropolitaine'!A44</f>
        <v>Maïs fourrage</v>
      </c>
      <c r="B44" s="33">
        <v>0.7020000000000001</v>
      </c>
      <c r="C44" s="42">
        <v>79.98575498575498</v>
      </c>
      <c r="D44" s="41">
        <v>5.615</v>
      </c>
      <c r="E44" s="33" t="e">
        <v>#VALUE!</v>
      </c>
      <c r="F44" s="42" t="s">
        <v>54</v>
      </c>
      <c r="G44" s="41" t="s">
        <v>54</v>
      </c>
    </row>
    <row r="45" spans="1:7" ht="12.75">
      <c r="A45" s="7" t="str">
        <f>'France métropolitaine'!A45</f>
        <v>Jachères</v>
      </c>
      <c r="B45" s="33">
        <v>18.375</v>
      </c>
      <c r="C45" s="42" t="e">
        <v>#VALUE!</v>
      </c>
      <c r="D45" s="43" t="e">
        <v>#VALUE!</v>
      </c>
      <c r="E45" s="33" t="e">
        <v>#VALUE!</v>
      </c>
      <c r="F45" s="42" t="s">
        <v>54</v>
      </c>
      <c r="G45" s="43">
        <v>0</v>
      </c>
    </row>
    <row r="47" ht="12.75">
      <c r="A47" s="23" t="s">
        <v>52</v>
      </c>
    </row>
    <row r="48" ht="12.75">
      <c r="A48" s="23" t="str">
        <f>'France métropolitaine'!A48</f>
        <v>(2) Situation mensuelle grandes cultures au 1er février 2017 - Agreste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51</v>
      </c>
    </row>
    <row r="2" ht="12.75">
      <c r="A2" t="str">
        <f>'France métropolitaine'!A2</f>
        <v>Source : Agreste</v>
      </c>
    </row>
    <row r="4" spans="1:3" ht="12.75">
      <c r="A4" s="25" t="s">
        <v>30</v>
      </c>
      <c r="B4" s="22" t="s">
        <v>36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tr">
        <f>'France métropolitaine'!A7</f>
        <v>Cultures</v>
      </c>
      <c r="B7" s="18" t="str">
        <f>'France métropolitaine'!B7</f>
        <v>Superficie
(1000 ha)</v>
      </c>
      <c r="C7" s="11" t="str">
        <f>'France métropolitaine'!C7</f>
        <v>Rendement
(q/ha ou
 % sucre)</v>
      </c>
      <c r="D7" s="20" t="str">
        <f>'France métropolitaine'!D7</f>
        <v>Production
(1000 t)</v>
      </c>
      <c r="E7" s="49" t="str">
        <f>B7</f>
        <v>Superficie
(1000 ha)</v>
      </c>
      <c r="F7" s="46" t="str">
        <f>C7</f>
        <v>Rendement
(q/ha ou
 % sucre)</v>
      </c>
      <c r="G7" s="50" t="str">
        <f>D7</f>
        <v>Production
(1000 t)</v>
      </c>
    </row>
    <row r="8" spans="1:7" ht="12.75">
      <c r="A8" s="14" t="str">
        <f>'France métropolitaine'!A8</f>
        <v>Céréales</v>
      </c>
      <c r="B8" s="26">
        <v>1.497</v>
      </c>
      <c r="C8" s="34">
        <v>66.98062792251169</v>
      </c>
      <c r="D8" s="27">
        <v>10.027000000000001</v>
      </c>
      <c r="E8" s="26"/>
      <c r="F8" s="34"/>
      <c r="G8" s="27"/>
    </row>
    <row r="9" spans="1:7" ht="12.75">
      <c r="A9" s="6" t="str">
        <f>'France métropolitaine'!A9</f>
        <v>Blé tendre</v>
      </c>
      <c r="B9" s="28">
        <v>0.105</v>
      </c>
      <c r="C9" s="35">
        <v>35</v>
      </c>
      <c r="D9" s="29">
        <v>0.3675</v>
      </c>
      <c r="E9" s="28"/>
      <c r="F9" s="35"/>
      <c r="G9" s="29"/>
    </row>
    <row r="10" spans="1:7" ht="12.75">
      <c r="A10" s="16" t="str">
        <f>'France métropolitaine'!A10</f>
        <v>Blé tendre d'hiver</v>
      </c>
      <c r="B10" s="28">
        <v>0.105</v>
      </c>
      <c r="C10" s="36">
        <v>35</v>
      </c>
      <c r="D10" s="37">
        <v>0.3675</v>
      </c>
      <c r="E10" s="28">
        <v>0.105</v>
      </c>
      <c r="F10" s="36" t="e">
        <v>#VALUE!</v>
      </c>
      <c r="G10" s="37" t="e">
        <v>#VALUE!</v>
      </c>
    </row>
    <row r="11" spans="1:7" ht="12.75">
      <c r="A11" s="16" t="str">
        <f>'France métropolitaine'!A11</f>
        <v>Blé tendre de printemps</v>
      </c>
      <c r="B11" s="28">
        <v>0</v>
      </c>
      <c r="C11" s="36" t="e">
        <v>#DIV/0!</v>
      </c>
      <c r="D11" s="37">
        <v>0</v>
      </c>
      <c r="E11" s="28" t="e">
        <v>#VALUE!</v>
      </c>
      <c r="F11" s="36" t="e">
        <v>#VALUE!</v>
      </c>
      <c r="G11" s="37" t="e">
        <v>#VALUE!</v>
      </c>
    </row>
    <row r="12" spans="1:7" ht="12.75">
      <c r="A12" s="6" t="str">
        <f>'France métropolitaine'!A12</f>
        <v>Blé dur</v>
      </c>
      <c r="B12" s="28">
        <v>0.006</v>
      </c>
      <c r="C12" s="36">
        <v>35</v>
      </c>
      <c r="D12" s="37">
        <v>0.021</v>
      </c>
      <c r="E12" s="28"/>
      <c r="F12" s="36"/>
      <c r="G12" s="37"/>
    </row>
    <row r="13" spans="1:7" ht="12.75">
      <c r="A13" s="16" t="str">
        <f>'France métropolitaine'!A13</f>
        <v>Blé dur d'hiver</v>
      </c>
      <c r="B13" s="28">
        <v>0.006</v>
      </c>
      <c r="C13" s="36">
        <v>35</v>
      </c>
      <c r="D13" s="37">
        <v>0.021</v>
      </c>
      <c r="E13" s="28">
        <v>0.006</v>
      </c>
      <c r="F13" s="36" t="e">
        <v>#VALUE!</v>
      </c>
      <c r="G13" s="37" t="e">
        <v>#VALUE!</v>
      </c>
    </row>
    <row r="14" spans="1:7" ht="12.75">
      <c r="A14" s="16" t="str">
        <f>'France métropolitaine'!A14</f>
        <v>Blé dur de printemps</v>
      </c>
      <c r="B14" s="28">
        <v>0</v>
      </c>
      <c r="C14" s="36" t="e">
        <v>#DIV/0!</v>
      </c>
      <c r="D14" s="37">
        <v>0</v>
      </c>
      <c r="E14" s="28" t="e">
        <v>#VALUE!</v>
      </c>
      <c r="F14" s="36" t="e">
        <v>#VALUE!</v>
      </c>
      <c r="G14" s="37" t="e">
        <v>#VALUE!</v>
      </c>
    </row>
    <row r="15" spans="1:7" ht="12.75">
      <c r="A15" s="6" t="str">
        <f>'France métropolitaine'!A15</f>
        <v>Seigle</v>
      </c>
      <c r="B15" s="28">
        <v>0</v>
      </c>
      <c r="C15" s="36" t="e">
        <v>#DIV/0!</v>
      </c>
      <c r="D15" s="37">
        <v>0</v>
      </c>
      <c r="E15" s="28">
        <v>0</v>
      </c>
      <c r="F15" s="36" t="e">
        <v>#VALUE!</v>
      </c>
      <c r="G15" s="37" t="e">
        <v>#VALUE!</v>
      </c>
    </row>
    <row r="16" spans="1:7" ht="12.75">
      <c r="A16" s="6" t="str">
        <f>'France métropolitaine'!A16</f>
        <v>Orge</v>
      </c>
      <c r="B16" s="28">
        <v>0.317</v>
      </c>
      <c r="C16" s="36">
        <v>30</v>
      </c>
      <c r="D16" s="37">
        <v>0.9510000000000001</v>
      </c>
      <c r="E16" s="28"/>
      <c r="F16" s="36"/>
      <c r="G16" s="37"/>
    </row>
    <row r="17" spans="1:7" ht="12.75">
      <c r="A17" s="16" t="str">
        <f>'France métropolitaine'!A17</f>
        <v>Orge d'hiver</v>
      </c>
      <c r="B17" s="28">
        <v>0.317</v>
      </c>
      <c r="C17" s="36">
        <v>30</v>
      </c>
      <c r="D17" s="37">
        <v>0.9510000000000001</v>
      </c>
      <c r="E17" s="28">
        <v>0.317</v>
      </c>
      <c r="F17" s="36" t="e">
        <v>#VALUE!</v>
      </c>
      <c r="G17" s="37" t="e">
        <v>#VALUE!</v>
      </c>
    </row>
    <row r="18" spans="1:7" ht="12.75">
      <c r="A18" s="16" t="str">
        <f>'France métropolitaine'!A18</f>
        <v>Orge de printemps</v>
      </c>
      <c r="B18" s="28">
        <v>0</v>
      </c>
      <c r="C18" s="36" t="e">
        <v>#DIV/0!</v>
      </c>
      <c r="D18" s="37">
        <v>0</v>
      </c>
      <c r="E18" s="28" t="e">
        <v>#VALUE!</v>
      </c>
      <c r="F18" s="36" t="e">
        <v>#VALUE!</v>
      </c>
      <c r="G18" s="37" t="e">
        <v>#VALUE!</v>
      </c>
    </row>
    <row r="19" spans="1:7" ht="12.75">
      <c r="A19" s="6" t="str">
        <f>'France métropolitaine'!A19</f>
        <v>Avoine</v>
      </c>
      <c r="B19" s="28">
        <v>0.16</v>
      </c>
      <c r="C19" s="36">
        <v>25</v>
      </c>
      <c r="D19" s="37">
        <v>0.4</v>
      </c>
      <c r="E19" s="28"/>
      <c r="F19" s="36"/>
      <c r="G19" s="37"/>
    </row>
    <row r="20" spans="1:7" ht="12.75">
      <c r="A20" s="16" t="str">
        <f>'France métropolitaine'!A20</f>
        <v>Avoine d'hiver</v>
      </c>
      <c r="B20" s="28">
        <v>0.16</v>
      </c>
      <c r="C20" s="36">
        <v>25</v>
      </c>
      <c r="D20" s="37">
        <v>0.4</v>
      </c>
      <c r="E20" s="28">
        <v>0.16</v>
      </c>
      <c r="F20" s="36" t="e">
        <v>#VALUE!</v>
      </c>
      <c r="G20" s="37" t="e">
        <v>#VALUE!</v>
      </c>
    </row>
    <row r="21" spans="1:7" ht="12.75">
      <c r="A21" s="16" t="str">
        <f>'France métropolitaine'!A21</f>
        <v>Avoine de printemps</v>
      </c>
      <c r="B21" s="28">
        <v>0</v>
      </c>
      <c r="C21" s="36" t="e">
        <v>#DIV/0!</v>
      </c>
      <c r="D21" s="37">
        <v>0</v>
      </c>
      <c r="E21" s="28" t="e">
        <v>#VALUE!</v>
      </c>
      <c r="F21" s="36" t="e">
        <v>#VALUE!</v>
      </c>
      <c r="G21" s="37" t="e">
        <v>#VALUE!</v>
      </c>
    </row>
    <row r="22" spans="1:7" ht="12.75">
      <c r="A22" s="6" t="str">
        <f>'France métropolitaine'!A22</f>
        <v>Maïs grain</v>
      </c>
      <c r="B22" s="28">
        <v>0.686</v>
      </c>
      <c r="C22" s="36">
        <v>110</v>
      </c>
      <c r="D22" s="37">
        <v>7.546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tr">
        <f>'France métropolitaine'!A23</f>
        <v>dont maïs grain irrigué</v>
      </c>
      <c r="B23" s="28">
        <v>0.686</v>
      </c>
      <c r="C23" s="36">
        <v>110</v>
      </c>
      <c r="D23" s="37">
        <v>7.546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tr">
        <f>'France métropolitaine'!A24</f>
        <v>Maïs semences</v>
      </c>
      <c r="B24" s="28">
        <v>0</v>
      </c>
      <c r="C24" s="36" t="e">
        <v>#DIV/0!</v>
      </c>
      <c r="D24" s="37">
        <v>0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tr">
        <f>'France métropolitaine'!A25</f>
        <v>Sorgho</v>
      </c>
      <c r="B25" s="28">
        <v>0.067</v>
      </c>
      <c r="C25" s="36">
        <v>35</v>
      </c>
      <c r="D25" s="37">
        <v>0.23450000000000001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tr">
        <f>'France métropolitaine'!A26</f>
        <v>Triticale</v>
      </c>
      <c r="B26" s="28">
        <v>0.13</v>
      </c>
      <c r="C26" s="36">
        <v>35</v>
      </c>
      <c r="D26" s="37">
        <v>0.455</v>
      </c>
      <c r="E26" s="28">
        <v>0.13</v>
      </c>
      <c r="F26" s="36" t="e">
        <v>#VALUE!</v>
      </c>
      <c r="G26" s="37" t="e">
        <v>#VALUE!</v>
      </c>
    </row>
    <row r="27" spans="1:7" s="59" customFormat="1" ht="12.75">
      <c r="A27" s="55" t="str">
        <f>'France métropolitaine'!A27</f>
        <v>Autres céréales</v>
      </c>
      <c r="B27" s="56">
        <v>0.026000000000000002</v>
      </c>
      <c r="C27" s="57">
        <v>20</v>
      </c>
      <c r="D27" s="58">
        <v>0.052000000000000005</v>
      </c>
      <c r="E27" s="56"/>
      <c r="F27" s="57"/>
      <c r="G27" s="58"/>
    </row>
    <row r="28" spans="1:7" ht="12.75">
      <c r="A28" s="7" t="str">
        <f>'France métropolitaine'!A28</f>
        <v>Riz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tr">
        <f>'France métropolitaine'!A29</f>
        <v>Oléagineux</v>
      </c>
      <c r="B29" s="26">
        <v>0.005</v>
      </c>
      <c r="C29" s="34">
        <v>15</v>
      </c>
      <c r="D29" s="27">
        <v>0.0075</v>
      </c>
      <c r="E29" s="26"/>
      <c r="F29" s="34"/>
      <c r="G29" s="27"/>
    </row>
    <row r="30" spans="1:7" ht="12.75">
      <c r="A30" s="6" t="str">
        <f>'France métropolitaine'!A30</f>
        <v>Colza</v>
      </c>
      <c r="B30" s="28">
        <v>0</v>
      </c>
      <c r="C30" s="35" t="e">
        <v>#DIV/0!</v>
      </c>
      <c r="D30" s="29">
        <v>0</v>
      </c>
      <c r="E30" s="28"/>
      <c r="F30" s="35"/>
      <c r="G30" s="29"/>
    </row>
    <row r="31" spans="1:7" ht="12.75">
      <c r="A31" s="17" t="str">
        <f>'France métropolitaine'!A31</f>
        <v>Colza d'hiver</v>
      </c>
      <c r="B31" s="28">
        <v>0</v>
      </c>
      <c r="C31" s="36" t="e">
        <v>#DIV/0!</v>
      </c>
      <c r="D31" s="37">
        <v>0</v>
      </c>
      <c r="E31" s="28">
        <v>0</v>
      </c>
      <c r="F31" s="36" t="e">
        <v>#VALUE!</v>
      </c>
      <c r="G31" s="37" t="e">
        <v>#VALUE!</v>
      </c>
    </row>
    <row r="32" spans="1:7" ht="12.75">
      <c r="A32" s="16" t="str">
        <f>'France métropolitaine'!A32</f>
        <v>Colza de printemps</v>
      </c>
      <c r="B32" s="28">
        <v>0</v>
      </c>
      <c r="C32" s="36" t="e">
        <v>#DIV/0!</v>
      </c>
      <c r="D32" s="37">
        <v>0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tr">
        <f>'France métropolitaine'!A33</f>
        <v>Tournesol</v>
      </c>
      <c r="B33" s="28">
        <v>0</v>
      </c>
      <c r="C33" s="36" t="e">
        <v>#DIV/0!</v>
      </c>
      <c r="D33" s="37">
        <v>0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tr">
        <f>'France métropolitaine'!A34</f>
        <v>Soja</v>
      </c>
      <c r="B34" s="28">
        <v>0</v>
      </c>
      <c r="C34" s="36" t="e">
        <v>#DIV/0!</v>
      </c>
      <c r="D34" s="37">
        <v>0</v>
      </c>
      <c r="E34" s="28" t="e">
        <v>#VALUE!</v>
      </c>
      <c r="F34" s="36" t="e">
        <v>#VALUE!</v>
      </c>
      <c r="G34" s="37" t="e">
        <v>#VALUE!</v>
      </c>
    </row>
    <row r="35" spans="1:7" s="59" customFormat="1" ht="12.75">
      <c r="A35" s="55" t="str">
        <f>'France métropolitaine'!A35</f>
        <v>Autres oléagineux</v>
      </c>
      <c r="B35" s="60">
        <v>0.005</v>
      </c>
      <c r="C35" s="61">
        <v>15</v>
      </c>
      <c r="D35" s="62">
        <v>0.0075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tr">
        <f>'France métropolitaine'!A36</f>
        <v>Protéagineux</v>
      </c>
      <c r="B36" s="26">
        <v>0.01</v>
      </c>
      <c r="C36" s="34">
        <v>20</v>
      </c>
      <c r="D36" s="27">
        <v>0.02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tr">
        <f>'France métropolitaine'!A37</f>
        <v>Féveroles (et fèves)</v>
      </c>
      <c r="B37" s="28">
        <v>0.01</v>
      </c>
      <c r="C37" s="35">
        <v>20</v>
      </c>
      <c r="D37" s="29">
        <v>0.02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tr">
        <f>'France métropolitaine'!A38</f>
        <v>Pois protéagineux</v>
      </c>
      <c r="B38" s="31">
        <v>0</v>
      </c>
      <c r="C38" s="36" t="e">
        <v>#DIV/0!</v>
      </c>
      <c r="D38" s="37">
        <v>0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tr">
        <f>'France métropolitaine'!A39</f>
        <v>Lupin doux</v>
      </c>
      <c r="B39" s="32">
        <v>0</v>
      </c>
      <c r="C39" s="38" t="e">
        <v>#DIV/0!</v>
      </c>
      <c r="D39" s="39">
        <v>0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tr">
        <f>'France métropolitaine'!A40</f>
        <v>Betteraves industrielles</v>
      </c>
      <c r="B40" s="30">
        <v>0</v>
      </c>
      <c r="C40" s="40" t="e">
        <v>#DIV/0!</v>
      </c>
      <c r="D40" s="41">
        <v>0</v>
      </c>
      <c r="E40" s="30" t="e">
        <v>#VALUE!</v>
      </c>
      <c r="F40" s="40" t="s">
        <v>54</v>
      </c>
      <c r="G40" s="41" t="s">
        <v>54</v>
      </c>
    </row>
    <row r="41" spans="1:7" ht="12.75">
      <c r="A41" s="16" t="str">
        <f>'France métropolitaine'!A41</f>
        <v>richesse en sucre</v>
      </c>
      <c r="B41" s="32" t="e">
        <v>#N/A</v>
      </c>
      <c r="C41" s="38"/>
      <c r="D41" s="39" t="e">
        <v>#N/A</v>
      </c>
      <c r="E41" s="32"/>
      <c r="F41" s="38" t="s">
        <v>54</v>
      </c>
      <c r="G41" s="39"/>
    </row>
    <row r="42" spans="1:7" ht="12.75">
      <c r="A42" s="5" t="str">
        <f>'France métropolitaine'!A42</f>
        <v>Pommes de terre de féculerie</v>
      </c>
      <c r="B42" s="31">
        <v>0</v>
      </c>
      <c r="C42" s="36" t="e">
        <v>#DIV/0!</v>
      </c>
      <c r="D42" s="37">
        <v>0</v>
      </c>
      <c r="E42" s="31" t="e">
        <v>#VALUE!</v>
      </c>
      <c r="F42" s="36" t="s">
        <v>54</v>
      </c>
      <c r="G42" s="37" t="s">
        <v>54</v>
      </c>
    </row>
    <row r="43" spans="1:7" ht="12.75">
      <c r="A43" s="52" t="str">
        <f>'France métropolitaine'!A43</f>
        <v>Pommes de terre de conservation et demi-saison</v>
      </c>
      <c r="B43" s="32">
        <v>0</v>
      </c>
      <c r="C43" s="38" t="e">
        <v>#DIV/0!</v>
      </c>
      <c r="D43" s="39">
        <v>0</v>
      </c>
      <c r="E43" s="32" t="e">
        <v>#VALUE!</v>
      </c>
      <c r="F43" s="38" t="s">
        <v>54</v>
      </c>
      <c r="G43" s="39" t="s">
        <v>54</v>
      </c>
    </row>
    <row r="44" spans="1:7" ht="12.75">
      <c r="A44" s="10" t="str">
        <f>'France métropolitaine'!A44</f>
        <v>Maïs fourrage</v>
      </c>
      <c r="B44" s="33">
        <v>0.125</v>
      </c>
      <c r="C44" s="42">
        <v>100</v>
      </c>
      <c r="D44" s="41">
        <v>1.25</v>
      </c>
      <c r="E44" s="33" t="e">
        <v>#VALUE!</v>
      </c>
      <c r="F44" s="42" t="s">
        <v>54</v>
      </c>
      <c r="G44" s="41" t="s">
        <v>54</v>
      </c>
    </row>
    <row r="45" spans="1:7" ht="12.75">
      <c r="A45" s="7" t="str">
        <f>'France métropolitaine'!A45</f>
        <v>Jachères</v>
      </c>
      <c r="B45" s="33">
        <v>1.4</v>
      </c>
      <c r="C45" s="42" t="e">
        <v>#VALUE!</v>
      </c>
      <c r="D45" s="43" t="e">
        <v>#VALUE!</v>
      </c>
      <c r="E45" s="33" t="e">
        <v>#VALUE!</v>
      </c>
      <c r="F45" s="42" t="s">
        <v>54</v>
      </c>
      <c r="G45" s="43">
        <v>0</v>
      </c>
    </row>
    <row r="47" ht="12.75">
      <c r="A47" s="23" t="s">
        <v>52</v>
      </c>
    </row>
    <row r="48" ht="12.75">
      <c r="A48" s="23" t="str">
        <f>'France métropolitaine'!A48</f>
        <v>(2) Situation mensuelle grandes cultures au 1er février 2017 - Agreste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51</v>
      </c>
    </row>
    <row r="2" ht="12.75">
      <c r="A2" t="str">
        <f>'France métropolitaine'!A2</f>
        <v>Source : Agreste</v>
      </c>
    </row>
    <row r="4" spans="1:3" ht="12.75">
      <c r="A4" s="25" t="s">
        <v>30</v>
      </c>
      <c r="B4" s="22" t="s">
        <v>32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tr">
        <f>'France métropolitaine'!A7</f>
        <v>Cultures</v>
      </c>
      <c r="B7" s="18" t="str">
        <f>'France métropolitaine'!B7</f>
        <v>Superficie
(1000 ha)</v>
      </c>
      <c r="C7" s="11" t="str">
        <f>'France métropolitaine'!C7</f>
        <v>Rendement
(q/ha ou
 % sucre)</v>
      </c>
      <c r="D7" s="20" t="str">
        <f>'France métropolitaine'!D7</f>
        <v>Production
(1000 t)</v>
      </c>
      <c r="E7" s="49" t="str">
        <f>B7</f>
        <v>Superficie
(1000 ha)</v>
      </c>
      <c r="F7" s="46" t="str">
        <f>C7</f>
        <v>Rendement
(q/ha ou
 % sucre)</v>
      </c>
      <c r="G7" s="50" t="str">
        <f>D7</f>
        <v>Production
(1000 t)</v>
      </c>
    </row>
    <row r="8" spans="1:7" ht="12.75">
      <c r="A8" s="14" t="str">
        <f>'France métropolitaine'!A8</f>
        <v>Céréales</v>
      </c>
      <c r="B8" s="26">
        <v>369.97</v>
      </c>
      <c r="C8" s="34">
        <v>47.629213179446985</v>
      </c>
      <c r="D8" s="27">
        <v>1762.1380000000001</v>
      </c>
      <c r="E8" s="26"/>
      <c r="F8" s="34"/>
      <c r="G8" s="27"/>
    </row>
    <row r="9" spans="1:7" ht="12.75">
      <c r="A9" s="6" t="str">
        <f>'France métropolitaine'!A9</f>
        <v>Blé tendre</v>
      </c>
      <c r="B9" s="28">
        <v>243.16</v>
      </c>
      <c r="C9" s="35">
        <v>43.35704885671986</v>
      </c>
      <c r="D9" s="29">
        <v>1054.27</v>
      </c>
      <c r="E9" s="28"/>
      <c r="F9" s="35"/>
      <c r="G9" s="29"/>
    </row>
    <row r="10" spans="1:7" ht="12.75">
      <c r="A10" s="16" t="str">
        <f>'France métropolitaine'!A10</f>
        <v>Blé tendre d'hiver</v>
      </c>
      <c r="B10" s="28">
        <v>242.65</v>
      </c>
      <c r="C10" s="36">
        <v>43.35689264372554</v>
      </c>
      <c r="D10" s="37">
        <v>1052.055</v>
      </c>
      <c r="E10" s="28">
        <v>245.07</v>
      </c>
      <c r="F10" s="36" t="e">
        <v>#VALUE!</v>
      </c>
      <c r="G10" s="37" t="e">
        <v>#VALUE!</v>
      </c>
    </row>
    <row r="11" spans="1:7" ht="12.75">
      <c r="A11" s="16" t="str">
        <f>'France métropolitaine'!A11</f>
        <v>Blé tendre de printemps</v>
      </c>
      <c r="B11" s="28">
        <v>0.51</v>
      </c>
      <c r="C11" s="36">
        <v>43.431372549019606</v>
      </c>
      <c r="D11" s="37">
        <v>2.215</v>
      </c>
      <c r="E11" s="28" t="e">
        <v>#VALUE!</v>
      </c>
      <c r="F11" s="36" t="e">
        <v>#VALUE!</v>
      </c>
      <c r="G11" s="37" t="e">
        <v>#VALUE!</v>
      </c>
    </row>
    <row r="12" spans="1:7" ht="12.75">
      <c r="A12" s="6" t="str">
        <f>'France métropolitaine'!A12</f>
        <v>Blé dur</v>
      </c>
      <c r="B12" s="28">
        <v>3.15</v>
      </c>
      <c r="C12" s="36">
        <v>20.5015873015873</v>
      </c>
      <c r="D12" s="37">
        <v>6.458</v>
      </c>
      <c r="E12" s="28"/>
      <c r="F12" s="36"/>
      <c r="G12" s="37"/>
    </row>
    <row r="13" spans="1:7" ht="12.75">
      <c r="A13" s="16" t="str">
        <f>'France métropolitaine'!A13</f>
        <v>Blé dur d'hiver</v>
      </c>
      <c r="B13" s="28">
        <v>2.69</v>
      </c>
      <c r="C13" s="36">
        <v>20.516728624535318</v>
      </c>
      <c r="D13" s="37">
        <v>5.519</v>
      </c>
      <c r="E13" s="28">
        <v>2.42</v>
      </c>
      <c r="F13" s="36" t="e">
        <v>#VALUE!</v>
      </c>
      <c r="G13" s="37" t="e">
        <v>#VALUE!</v>
      </c>
    </row>
    <row r="14" spans="1:7" ht="12.75">
      <c r="A14" s="16" t="str">
        <f>'France métropolitaine'!A14</f>
        <v>Blé dur de printemps</v>
      </c>
      <c r="B14" s="28">
        <v>0.46</v>
      </c>
      <c r="C14" s="36">
        <v>20.413043478260867</v>
      </c>
      <c r="D14" s="37">
        <v>0.9390000000000001</v>
      </c>
      <c r="E14" s="28" t="e">
        <v>#VALUE!</v>
      </c>
      <c r="F14" s="36" t="e">
        <v>#VALUE!</v>
      </c>
      <c r="G14" s="37" t="e">
        <v>#VALUE!</v>
      </c>
    </row>
    <row r="15" spans="1:7" ht="12.75">
      <c r="A15" s="6" t="str">
        <f>'France métropolitaine'!A15</f>
        <v>Seigle</v>
      </c>
      <c r="B15" s="28">
        <v>0.4</v>
      </c>
      <c r="C15" s="36">
        <v>30</v>
      </c>
      <c r="D15" s="37">
        <v>1.2</v>
      </c>
      <c r="E15" s="28">
        <v>0.4</v>
      </c>
      <c r="F15" s="36" t="e">
        <v>#VALUE!</v>
      </c>
      <c r="G15" s="37" t="e">
        <v>#VALUE!</v>
      </c>
    </row>
    <row r="16" spans="1:7" ht="12.75">
      <c r="A16" s="6" t="str">
        <f>'France métropolitaine'!A16</f>
        <v>Orge</v>
      </c>
      <c r="B16" s="28">
        <v>82.75</v>
      </c>
      <c r="C16" s="36">
        <v>52.45969788519638</v>
      </c>
      <c r="D16" s="37">
        <v>434.10400000000004</v>
      </c>
      <c r="E16" s="28"/>
      <c r="F16" s="36"/>
      <c r="G16" s="37"/>
    </row>
    <row r="17" spans="1:7" ht="12.75">
      <c r="A17" s="16" t="str">
        <f>'France métropolitaine'!A17</f>
        <v>Orge d'hiver</v>
      </c>
      <c r="B17" s="28">
        <v>49.33</v>
      </c>
      <c r="C17" s="36">
        <v>54.057368741131164</v>
      </c>
      <c r="D17" s="37">
        <v>266.665</v>
      </c>
      <c r="E17" s="28">
        <v>50.32</v>
      </c>
      <c r="F17" s="36" t="e">
        <v>#VALUE!</v>
      </c>
      <c r="G17" s="37" t="e">
        <v>#VALUE!</v>
      </c>
    </row>
    <row r="18" spans="1:7" ht="12.75">
      <c r="A18" s="16" t="str">
        <f>'France métropolitaine'!A18</f>
        <v>Orge de printemps</v>
      </c>
      <c r="B18" s="28">
        <v>33.42</v>
      </c>
      <c r="C18" s="36">
        <v>50.10143626570916</v>
      </c>
      <c r="D18" s="37">
        <v>167.43900000000002</v>
      </c>
      <c r="E18" s="28" t="e">
        <v>#VALUE!</v>
      </c>
      <c r="F18" s="36" t="e">
        <v>#VALUE!</v>
      </c>
      <c r="G18" s="37" t="e">
        <v>#VALUE!</v>
      </c>
    </row>
    <row r="19" spans="1:7" ht="12.75">
      <c r="A19" s="6" t="str">
        <f>'France métropolitaine'!A19</f>
        <v>Avoine</v>
      </c>
      <c r="B19" s="28">
        <v>2.28</v>
      </c>
      <c r="C19" s="36">
        <v>40</v>
      </c>
      <c r="D19" s="37">
        <v>9.12</v>
      </c>
      <c r="E19" s="28"/>
      <c r="F19" s="36"/>
      <c r="G19" s="37"/>
    </row>
    <row r="20" spans="1:7" ht="12.75">
      <c r="A20" s="16" t="str">
        <f>'France métropolitaine'!A20</f>
        <v>Avoine d'hiver</v>
      </c>
      <c r="B20" s="28">
        <v>1.2</v>
      </c>
      <c r="C20" s="36">
        <v>40</v>
      </c>
      <c r="D20" s="37">
        <v>4.8</v>
      </c>
      <c r="E20" s="28">
        <v>1.2</v>
      </c>
      <c r="F20" s="36" t="e">
        <v>#VALUE!</v>
      </c>
      <c r="G20" s="37" t="e">
        <v>#VALUE!</v>
      </c>
    </row>
    <row r="21" spans="1:7" ht="12.75">
      <c r="A21" s="16" t="str">
        <f>'France métropolitaine'!A21</f>
        <v>Avoine de printemps</v>
      </c>
      <c r="B21" s="28">
        <v>1.08</v>
      </c>
      <c r="C21" s="36">
        <v>40</v>
      </c>
      <c r="D21" s="37">
        <v>4.32</v>
      </c>
      <c r="E21" s="28" t="e">
        <v>#VALUE!</v>
      </c>
      <c r="F21" s="36" t="e">
        <v>#VALUE!</v>
      </c>
      <c r="G21" s="37" t="e">
        <v>#VALUE!</v>
      </c>
    </row>
    <row r="22" spans="1:7" ht="12.75">
      <c r="A22" s="6" t="str">
        <f>'France métropolitaine'!A22</f>
        <v>Maïs grain</v>
      </c>
      <c r="B22" s="28">
        <v>35.95</v>
      </c>
      <c r="C22" s="36">
        <v>69.5134909596662</v>
      </c>
      <c r="D22" s="37">
        <v>249.901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tr">
        <f>'France métropolitaine'!A23</f>
        <v>dont maïs grain irrigué</v>
      </c>
      <c r="B23" s="28">
        <v>1.9</v>
      </c>
      <c r="C23" s="36">
        <v>83.10526315789474</v>
      </c>
      <c r="D23" s="37">
        <v>15.79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tr">
        <f>'France métropolitaine'!A24</f>
        <v>Maïs semences</v>
      </c>
      <c r="B24" s="28">
        <v>0</v>
      </c>
      <c r="C24" s="36" t="e">
        <v>#DIV/0!</v>
      </c>
      <c r="D24" s="37">
        <v>0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tr">
        <f>'France métropolitaine'!A25</f>
        <v>Sorgho</v>
      </c>
      <c r="B25" s="28">
        <v>0.14</v>
      </c>
      <c r="C25" s="36">
        <v>65</v>
      </c>
      <c r="D25" s="37">
        <v>0.91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tr">
        <f>'France métropolitaine'!A26</f>
        <v>Triticale</v>
      </c>
      <c r="B26" s="28">
        <v>1.59</v>
      </c>
      <c r="C26" s="36">
        <v>25</v>
      </c>
      <c r="D26" s="37">
        <v>3.975</v>
      </c>
      <c r="E26" s="28">
        <v>1.59</v>
      </c>
      <c r="F26" s="36" t="e">
        <v>#VALUE!</v>
      </c>
      <c r="G26" s="37" t="e">
        <v>#VALUE!</v>
      </c>
    </row>
    <row r="27" spans="1:7" s="59" customFormat="1" ht="12.75">
      <c r="A27" s="55" t="str">
        <f>'France métropolitaine'!A27</f>
        <v>Autres céréales</v>
      </c>
      <c r="B27" s="56">
        <v>0.55</v>
      </c>
      <c r="C27" s="57">
        <v>40</v>
      </c>
      <c r="D27" s="58">
        <v>2.2</v>
      </c>
      <c r="E27" s="56"/>
      <c r="F27" s="57"/>
      <c r="G27" s="58"/>
    </row>
    <row r="28" spans="1:7" ht="12.75">
      <c r="A28" s="7" t="str">
        <f>'France métropolitaine'!A28</f>
        <v>Riz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tr">
        <f>'France métropolitaine'!A29</f>
        <v>Oléagineux</v>
      </c>
      <c r="B29" s="26">
        <v>81.375</v>
      </c>
      <c r="C29" s="34">
        <v>29.548632872503845</v>
      </c>
      <c r="D29" s="27">
        <v>240.45200000000003</v>
      </c>
      <c r="E29" s="26"/>
      <c r="F29" s="34"/>
      <c r="G29" s="27"/>
    </row>
    <row r="30" spans="1:7" ht="12.75">
      <c r="A30" s="6" t="str">
        <f>'France métropolitaine'!A30</f>
        <v>Colza</v>
      </c>
      <c r="B30" s="28">
        <v>79.12</v>
      </c>
      <c r="C30" s="35">
        <v>29.795753286147622</v>
      </c>
      <c r="D30" s="29">
        <v>235.744</v>
      </c>
      <c r="E30" s="28"/>
      <c r="F30" s="35"/>
      <c r="G30" s="29"/>
    </row>
    <row r="31" spans="1:7" ht="12.75">
      <c r="A31" s="17" t="str">
        <f>'France métropolitaine'!A31</f>
        <v>Colza d'hiver</v>
      </c>
      <c r="B31" s="28">
        <v>79.03</v>
      </c>
      <c r="C31" s="36">
        <v>29.795773756801218</v>
      </c>
      <c r="D31" s="37">
        <v>235.476</v>
      </c>
      <c r="E31" s="28">
        <v>80.6</v>
      </c>
      <c r="F31" s="36" t="e">
        <v>#VALUE!</v>
      </c>
      <c r="G31" s="37" t="e">
        <v>#VALUE!</v>
      </c>
    </row>
    <row r="32" spans="1:7" ht="12.75">
      <c r="A32" s="16" t="str">
        <f>'France métropolitaine'!A32</f>
        <v>Colza de printemps</v>
      </c>
      <c r="B32" s="28">
        <v>0.09</v>
      </c>
      <c r="C32" s="36">
        <v>29.77777777777778</v>
      </c>
      <c r="D32" s="37">
        <v>0.268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tr">
        <f>'France métropolitaine'!A33</f>
        <v>Tournesol</v>
      </c>
      <c r="B33" s="28">
        <v>1.29</v>
      </c>
      <c r="C33" s="36">
        <v>21.248062015503876</v>
      </c>
      <c r="D33" s="37">
        <v>2.741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tr">
        <f>'France métropolitaine'!A34</f>
        <v>Soja</v>
      </c>
      <c r="B34" s="28">
        <v>0.23</v>
      </c>
      <c r="C34" s="36">
        <v>28</v>
      </c>
      <c r="D34" s="37">
        <v>0.644</v>
      </c>
      <c r="E34" s="28" t="e">
        <v>#VALUE!</v>
      </c>
      <c r="F34" s="36" t="e">
        <v>#VALUE!</v>
      </c>
      <c r="G34" s="37" t="e">
        <v>#VALUE!</v>
      </c>
    </row>
    <row r="35" spans="1:7" s="59" customFormat="1" ht="12.75">
      <c r="A35" s="55" t="str">
        <f>'France métropolitaine'!A35</f>
        <v>Autres oléagineux</v>
      </c>
      <c r="B35" s="60">
        <v>0.735</v>
      </c>
      <c r="C35" s="61">
        <v>18</v>
      </c>
      <c r="D35" s="62">
        <v>1.323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tr">
        <f>'France métropolitaine'!A36</f>
        <v>Protéagineux</v>
      </c>
      <c r="B36" s="26">
        <v>19.44</v>
      </c>
      <c r="C36" s="34">
        <v>22.892489711934157</v>
      </c>
      <c r="D36" s="27">
        <v>44.503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tr">
        <f>'France métropolitaine'!A37</f>
        <v>Féveroles (et fèves)</v>
      </c>
      <c r="B37" s="28">
        <v>11.21</v>
      </c>
      <c r="C37" s="35">
        <v>23.534344335414808</v>
      </c>
      <c r="D37" s="29">
        <v>26.382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tr">
        <f>'France métropolitaine'!A38</f>
        <v>Pois protéagineux</v>
      </c>
      <c r="B38" s="31">
        <v>8.21</v>
      </c>
      <c r="C38" s="36">
        <v>22.010962241169306</v>
      </c>
      <c r="D38" s="37">
        <v>18.071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tr">
        <f>'France métropolitaine'!A39</f>
        <v>Lupin doux</v>
      </c>
      <c r="B39" s="32">
        <v>0.02</v>
      </c>
      <c r="C39" s="38">
        <v>25</v>
      </c>
      <c r="D39" s="39">
        <v>0.05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tr">
        <f>'France métropolitaine'!A40</f>
        <v>Betteraves industrielles</v>
      </c>
      <c r="B40" s="30">
        <v>40.94</v>
      </c>
      <c r="C40" s="40">
        <v>724.0498290180753</v>
      </c>
      <c r="D40" s="41">
        <v>2964.26</v>
      </c>
      <c r="E40" s="30" t="e">
        <v>#VALUE!</v>
      </c>
      <c r="F40" s="40" t="s">
        <v>54</v>
      </c>
      <c r="G40" s="41" t="s">
        <v>54</v>
      </c>
    </row>
    <row r="41" spans="1:7" ht="12.75">
      <c r="A41" s="16" t="str">
        <f>'France métropolitaine'!A41</f>
        <v>richesse en sucre</v>
      </c>
      <c r="B41" s="32" t="e">
        <v>#N/A</v>
      </c>
      <c r="C41" s="38">
        <v>18.215070835368834</v>
      </c>
      <c r="D41" s="39" t="e">
        <v>#N/A</v>
      </c>
      <c r="E41" s="32"/>
      <c r="F41" s="38" t="s">
        <v>54</v>
      </c>
      <c r="G41" s="39"/>
    </row>
    <row r="42" spans="1:7" ht="12.75">
      <c r="A42" s="5" t="str">
        <f>'France métropolitaine'!A42</f>
        <v>Pommes de terre de féculerie</v>
      </c>
      <c r="B42" s="31">
        <v>0.61</v>
      </c>
      <c r="C42" s="36">
        <v>470</v>
      </c>
      <c r="D42" s="37">
        <v>28.67</v>
      </c>
      <c r="E42" s="31" t="e">
        <v>#VALUE!</v>
      </c>
      <c r="F42" s="36" t="s">
        <v>54</v>
      </c>
      <c r="G42" s="37" t="s">
        <v>54</v>
      </c>
    </row>
    <row r="43" spans="1:7" ht="12.75">
      <c r="A43" s="52" t="str">
        <f>'France métropolitaine'!A43</f>
        <v>Pommes de terre de conservation et demi-saison</v>
      </c>
      <c r="B43" s="32">
        <v>2.802</v>
      </c>
      <c r="C43" s="38">
        <v>480.0035688793719</v>
      </c>
      <c r="D43" s="39">
        <v>134.497</v>
      </c>
      <c r="E43" s="32" t="e">
        <v>#VALUE!</v>
      </c>
      <c r="F43" s="38" t="s">
        <v>54</v>
      </c>
      <c r="G43" s="39" t="s">
        <v>54</v>
      </c>
    </row>
    <row r="44" spans="1:7" ht="12.75">
      <c r="A44" s="10" t="str">
        <f>'France métropolitaine'!A44</f>
        <v>Maïs fourrage</v>
      </c>
      <c r="B44" s="33">
        <v>1.915</v>
      </c>
      <c r="C44" s="42">
        <v>83.6396866840731</v>
      </c>
      <c r="D44" s="41">
        <v>16.017</v>
      </c>
      <c r="E44" s="33" t="e">
        <v>#VALUE!</v>
      </c>
      <c r="F44" s="42" t="s">
        <v>54</v>
      </c>
      <c r="G44" s="41" t="s">
        <v>54</v>
      </c>
    </row>
    <row r="45" spans="1:7" ht="12.75">
      <c r="A45" s="7" t="str">
        <f>'France métropolitaine'!A45</f>
        <v>Jachères</v>
      </c>
      <c r="B45" s="33">
        <v>18.792</v>
      </c>
      <c r="C45" s="42" t="e">
        <v>#VALUE!</v>
      </c>
      <c r="D45" s="43" t="e">
        <v>#VALUE!</v>
      </c>
      <c r="E45" s="33" t="e">
        <v>#VALUE!</v>
      </c>
      <c r="F45" s="42" t="s">
        <v>54</v>
      </c>
      <c r="G45" s="43">
        <v>0</v>
      </c>
    </row>
    <row r="47" ht="12.75">
      <c r="A47" s="23" t="s">
        <v>52</v>
      </c>
    </row>
    <row r="48" ht="12.75">
      <c r="A48" s="23" t="str">
        <f>'France métropolitaine'!A48</f>
        <v>(2) Situation mensuelle grandes cultures au 1er février 2017 - Agreste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51</v>
      </c>
    </row>
    <row r="2" ht="12.75">
      <c r="A2" t="str">
        <f>'France métropolitaine'!A2</f>
        <v>Source : Agreste</v>
      </c>
    </row>
    <row r="4" spans="1:3" ht="12.75">
      <c r="A4" s="25" t="s">
        <v>30</v>
      </c>
      <c r="B4" s="22" t="s">
        <v>62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tr">
        <f>'France métropolitaine'!A7</f>
        <v>Cultures</v>
      </c>
      <c r="B7" s="18" t="str">
        <f>'France métropolitaine'!B7</f>
        <v>Superficie
(1000 ha)</v>
      </c>
      <c r="C7" s="11" t="str">
        <f>'France métropolitaine'!C7</f>
        <v>Rendement
(q/ha ou
 % sucre)</v>
      </c>
      <c r="D7" s="20" t="str">
        <f>'France métropolitaine'!D7</f>
        <v>Production
(1000 t)</v>
      </c>
      <c r="E7" s="49" t="str">
        <f>B7</f>
        <v>Superficie
(1000 ha)</v>
      </c>
      <c r="F7" s="46" t="str">
        <f>C7</f>
        <v>Rendement
(q/ha ou
 % sucre)</v>
      </c>
      <c r="G7" s="50" t="str">
        <f>D7</f>
        <v>Production
(1000 t)</v>
      </c>
    </row>
    <row r="8" spans="1:7" ht="12.75">
      <c r="A8" s="14" t="str">
        <f>'France métropolitaine'!A8</f>
        <v>Céréales</v>
      </c>
      <c r="B8" s="26">
        <v>1252.861</v>
      </c>
      <c r="C8" s="34">
        <v>46.395883501840984</v>
      </c>
      <c r="D8" s="27">
        <v>5812.759300000001</v>
      </c>
      <c r="E8" s="26"/>
      <c r="F8" s="34"/>
      <c r="G8" s="27"/>
    </row>
    <row r="9" spans="1:7" ht="12.75">
      <c r="A9" s="6" t="str">
        <f>'France métropolitaine'!A9</f>
        <v>Blé tendre</v>
      </c>
      <c r="B9" s="28">
        <v>682.965</v>
      </c>
      <c r="C9" s="35">
        <v>44.43772374865476</v>
      </c>
      <c r="D9" s="29">
        <v>3034.9410000000003</v>
      </c>
      <c r="E9" s="28"/>
      <c r="F9" s="35"/>
      <c r="G9" s="29"/>
    </row>
    <row r="10" spans="1:7" ht="12.75">
      <c r="A10" s="16" t="str">
        <f>'France métropolitaine'!A10</f>
        <v>Blé tendre d'hiver</v>
      </c>
      <c r="B10" s="28">
        <v>682.285</v>
      </c>
      <c r="C10" s="36">
        <v>44.44183882102054</v>
      </c>
      <c r="D10" s="37">
        <v>3032.2</v>
      </c>
      <c r="E10" s="28">
        <v>680.65</v>
      </c>
      <c r="F10" s="36" t="e">
        <v>#VALUE!</v>
      </c>
      <c r="G10" s="37" t="e">
        <v>#VALUE!</v>
      </c>
    </row>
    <row r="11" spans="1:7" ht="12.75">
      <c r="A11" s="16" t="str">
        <f>'France métropolitaine'!A11</f>
        <v>Blé tendre de printemps</v>
      </c>
      <c r="B11" s="28">
        <v>0.68</v>
      </c>
      <c r="C11" s="36">
        <v>40.30882352941176</v>
      </c>
      <c r="D11" s="37">
        <v>2.741</v>
      </c>
      <c r="E11" s="28" t="e">
        <v>#VALUE!</v>
      </c>
      <c r="F11" s="36" t="e">
        <v>#VALUE!</v>
      </c>
      <c r="G11" s="37" t="e">
        <v>#VALUE!</v>
      </c>
    </row>
    <row r="12" spans="1:7" ht="12.75">
      <c r="A12" s="6" t="str">
        <f>'France métropolitaine'!A12</f>
        <v>Blé dur</v>
      </c>
      <c r="B12" s="28">
        <v>93.88</v>
      </c>
      <c r="C12" s="36">
        <v>22.897954835960803</v>
      </c>
      <c r="D12" s="37">
        <v>214.966</v>
      </c>
      <c r="E12" s="28"/>
      <c r="F12" s="36"/>
      <c r="G12" s="37"/>
    </row>
    <row r="13" spans="1:7" ht="12.75">
      <c r="A13" s="16" t="str">
        <f>'France métropolitaine'!A13</f>
        <v>Blé dur d'hiver</v>
      </c>
      <c r="B13" s="28">
        <v>90.925</v>
      </c>
      <c r="C13" s="36">
        <v>22.70173219686555</v>
      </c>
      <c r="D13" s="37">
        <v>206.4155</v>
      </c>
      <c r="E13" s="28">
        <v>84.15</v>
      </c>
      <c r="F13" s="36" t="e">
        <v>#VALUE!</v>
      </c>
      <c r="G13" s="37" t="e">
        <v>#VALUE!</v>
      </c>
    </row>
    <row r="14" spans="1:7" ht="12.75">
      <c r="A14" s="16" t="str">
        <f>'France métropolitaine'!A14</f>
        <v>Blé dur de printemps</v>
      </c>
      <c r="B14" s="28">
        <v>2.955</v>
      </c>
      <c r="C14" s="36">
        <v>28.93570219966159</v>
      </c>
      <c r="D14" s="37">
        <v>8.5505</v>
      </c>
      <c r="E14" s="28" t="e">
        <v>#VALUE!</v>
      </c>
      <c r="F14" s="36" t="e">
        <v>#VALUE!</v>
      </c>
      <c r="G14" s="37" t="e">
        <v>#VALUE!</v>
      </c>
    </row>
    <row r="15" spans="1:7" ht="12.75">
      <c r="A15" s="6" t="str">
        <f>'France métropolitaine'!A15</f>
        <v>Seigle</v>
      </c>
      <c r="B15" s="28">
        <v>3.735</v>
      </c>
      <c r="C15" s="36">
        <v>39.333333333333336</v>
      </c>
      <c r="D15" s="37">
        <v>14.691</v>
      </c>
      <c r="E15" s="28">
        <v>3.53</v>
      </c>
      <c r="F15" s="36" t="e">
        <v>#VALUE!</v>
      </c>
      <c r="G15" s="37" t="e">
        <v>#VALUE!</v>
      </c>
    </row>
    <row r="16" spans="1:7" ht="12.75">
      <c r="A16" s="6" t="str">
        <f>'France métropolitaine'!A16</f>
        <v>Orge</v>
      </c>
      <c r="B16" s="28">
        <v>302.485</v>
      </c>
      <c r="C16" s="36">
        <v>50.900358695472505</v>
      </c>
      <c r="D16" s="37">
        <v>1539.6595000000002</v>
      </c>
      <c r="E16" s="28"/>
      <c r="F16" s="36"/>
      <c r="G16" s="37"/>
    </row>
    <row r="17" spans="1:7" ht="12.75">
      <c r="A17" s="16" t="str">
        <f>'France métropolitaine'!A17</f>
        <v>Orge d'hiver</v>
      </c>
      <c r="B17" s="28">
        <v>243.345</v>
      </c>
      <c r="C17" s="36">
        <v>51.09287225954921</v>
      </c>
      <c r="D17" s="37">
        <v>1243.3195</v>
      </c>
      <c r="E17" s="28">
        <v>237.06</v>
      </c>
      <c r="F17" s="36" t="e">
        <v>#VALUE!</v>
      </c>
      <c r="G17" s="37" t="e">
        <v>#VALUE!</v>
      </c>
    </row>
    <row r="18" spans="1:7" ht="12.75">
      <c r="A18" s="16" t="str">
        <f>'France métropolitaine'!A18</f>
        <v>Orge de printemps</v>
      </c>
      <c r="B18" s="28">
        <v>59.14</v>
      </c>
      <c r="C18" s="36">
        <v>50.108217788298944</v>
      </c>
      <c r="D18" s="37">
        <v>296.34</v>
      </c>
      <c r="E18" s="28" t="e">
        <v>#VALUE!</v>
      </c>
      <c r="F18" s="36" t="e">
        <v>#VALUE!</v>
      </c>
      <c r="G18" s="37" t="e">
        <v>#VALUE!</v>
      </c>
    </row>
    <row r="19" spans="1:7" ht="12.75">
      <c r="A19" s="6" t="str">
        <f>'France métropolitaine'!A19</f>
        <v>Avoine</v>
      </c>
      <c r="B19" s="28">
        <v>7.71</v>
      </c>
      <c r="C19" s="36">
        <v>35.70168612191959</v>
      </c>
      <c r="D19" s="37">
        <v>27.526000000000003</v>
      </c>
      <c r="E19" s="28"/>
      <c r="F19" s="36"/>
      <c r="G19" s="37"/>
    </row>
    <row r="20" spans="1:7" ht="12.75">
      <c r="A20" s="16" t="str">
        <f>'France métropolitaine'!A20</f>
        <v>Avoine d'hiver</v>
      </c>
      <c r="B20" s="28">
        <v>6.36</v>
      </c>
      <c r="C20" s="36">
        <v>35.714622641509436</v>
      </c>
      <c r="D20" s="37">
        <v>22.7145</v>
      </c>
      <c r="E20" s="28">
        <v>7.03</v>
      </c>
      <c r="F20" s="36" t="e">
        <v>#VALUE!</v>
      </c>
      <c r="G20" s="37" t="e">
        <v>#VALUE!</v>
      </c>
    </row>
    <row r="21" spans="1:7" ht="12.75">
      <c r="A21" s="16" t="str">
        <f>'France métropolitaine'!A21</f>
        <v>Avoine de printemps</v>
      </c>
      <c r="B21" s="28">
        <v>1.35</v>
      </c>
      <c r="C21" s="36">
        <v>35.64074074074074</v>
      </c>
      <c r="D21" s="37">
        <v>4.8115000000000006</v>
      </c>
      <c r="E21" s="28" t="e">
        <v>#VALUE!</v>
      </c>
      <c r="F21" s="36" t="e">
        <v>#VALUE!</v>
      </c>
      <c r="G21" s="37" t="e">
        <v>#VALUE!</v>
      </c>
    </row>
    <row r="22" spans="1:7" ht="12.75">
      <c r="A22" s="6" t="str">
        <f>'France métropolitaine'!A22</f>
        <v>Maïs grain</v>
      </c>
      <c r="B22" s="28">
        <v>108.675</v>
      </c>
      <c r="C22" s="36">
        <v>75.66252587991718</v>
      </c>
      <c r="D22" s="37">
        <v>822.2625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tr">
        <f>'France métropolitaine'!A23</f>
        <v>dont maïs grain irrigué</v>
      </c>
      <c r="B23" s="28">
        <v>70.31</v>
      </c>
      <c r="C23" s="36">
        <v>91.81922912814677</v>
      </c>
      <c r="D23" s="37">
        <v>645.581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tr">
        <f>'France métropolitaine'!A24</f>
        <v>Maïs semences</v>
      </c>
      <c r="B24" s="28">
        <v>2.831</v>
      </c>
      <c r="C24" s="36">
        <v>35.18120805369128</v>
      </c>
      <c r="D24" s="37">
        <v>9.959800000000001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tr">
        <f>'France métropolitaine'!A25</f>
        <v>Sorgho</v>
      </c>
      <c r="B25" s="28">
        <v>4.185</v>
      </c>
      <c r="C25" s="36">
        <v>45.22222222222222</v>
      </c>
      <c r="D25" s="37">
        <v>18.9255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tr">
        <f>'France métropolitaine'!A26</f>
        <v>Triticale</v>
      </c>
      <c r="B26" s="28">
        <v>24.485</v>
      </c>
      <c r="C26" s="36">
        <v>33.461302838472534</v>
      </c>
      <c r="D26" s="37">
        <v>81.93</v>
      </c>
      <c r="E26" s="28">
        <v>25</v>
      </c>
      <c r="F26" s="36" t="e">
        <v>#VALUE!</v>
      </c>
      <c r="G26" s="37" t="e">
        <v>#VALUE!</v>
      </c>
    </row>
    <row r="27" spans="1:7" s="59" customFormat="1" ht="12.75">
      <c r="A27" s="55" t="str">
        <f>'France métropolitaine'!A27</f>
        <v>Autres céréales</v>
      </c>
      <c r="B27" s="56">
        <v>21.91</v>
      </c>
      <c r="C27" s="57">
        <v>21.861250570515747</v>
      </c>
      <c r="D27" s="58">
        <v>47.898</v>
      </c>
      <c r="E27" s="56"/>
      <c r="F27" s="57"/>
      <c r="G27" s="58"/>
    </row>
    <row r="28" spans="1:7" ht="12.75">
      <c r="A28" s="7" t="str">
        <f>'France métropolitaine'!A28</f>
        <v>Riz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tr">
        <f>'France métropolitaine'!A29</f>
        <v>Oléagineux</v>
      </c>
      <c r="B29" s="26">
        <v>367.88100000000003</v>
      </c>
      <c r="C29" s="34">
        <v>27.835479407743264</v>
      </c>
      <c r="D29" s="27">
        <v>1024.0144</v>
      </c>
      <c r="E29" s="26"/>
      <c r="F29" s="34"/>
      <c r="G29" s="27"/>
    </row>
    <row r="30" spans="1:7" ht="12.75">
      <c r="A30" s="6" t="str">
        <f>'France métropolitaine'!A30</f>
        <v>Colza</v>
      </c>
      <c r="B30" s="28">
        <v>312.291</v>
      </c>
      <c r="C30" s="35">
        <v>29.336032738695643</v>
      </c>
      <c r="D30" s="29">
        <v>916.1379000000001</v>
      </c>
      <c r="E30" s="28"/>
      <c r="F30" s="35"/>
      <c r="G30" s="29"/>
    </row>
    <row r="31" spans="1:7" ht="12.75">
      <c r="A31" s="17" t="str">
        <f>'France métropolitaine'!A31</f>
        <v>Colza d'hiver</v>
      </c>
      <c r="B31" s="28">
        <v>312.14</v>
      </c>
      <c r="C31" s="36">
        <v>29.335874927916965</v>
      </c>
      <c r="D31" s="37">
        <v>915.69</v>
      </c>
      <c r="E31" s="28">
        <v>284.7</v>
      </c>
      <c r="F31" s="36" t="e">
        <v>#VALUE!</v>
      </c>
      <c r="G31" s="37" t="e">
        <v>#VALUE!</v>
      </c>
    </row>
    <row r="32" spans="1:7" ht="12.75">
      <c r="A32" s="16" t="str">
        <f>'France métropolitaine'!A32</f>
        <v>Colza de printemps</v>
      </c>
      <c r="B32" s="28">
        <v>0.151</v>
      </c>
      <c r="C32" s="36">
        <v>29.66225165562914</v>
      </c>
      <c r="D32" s="37">
        <v>0.4479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tr">
        <f>'France métropolitaine'!A33</f>
        <v>Tournesol</v>
      </c>
      <c r="B33" s="28">
        <v>46.235</v>
      </c>
      <c r="C33" s="36">
        <v>19.349086190115717</v>
      </c>
      <c r="D33" s="37">
        <v>89.46050000000001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tr">
        <f>'France métropolitaine'!A34</f>
        <v>Soja</v>
      </c>
      <c r="B34" s="28">
        <v>1.915</v>
      </c>
      <c r="C34" s="36">
        <v>19.613577023498696</v>
      </c>
      <c r="D34" s="37">
        <v>3.7560000000000002</v>
      </c>
      <c r="E34" s="28" t="e">
        <v>#VALUE!</v>
      </c>
      <c r="F34" s="36" t="e">
        <v>#VALUE!</v>
      </c>
      <c r="G34" s="37" t="e">
        <v>#VALUE!</v>
      </c>
    </row>
    <row r="35" spans="1:7" s="59" customFormat="1" ht="12.75">
      <c r="A35" s="55" t="str">
        <f>'France métropolitaine'!A35</f>
        <v>Autres oléagineux</v>
      </c>
      <c r="B35" s="60">
        <v>7.44</v>
      </c>
      <c r="C35" s="61">
        <v>19.704301075268816</v>
      </c>
      <c r="D35" s="62">
        <v>14.66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tr">
        <f>'France métropolitaine'!A36</f>
        <v>Protéagineux</v>
      </c>
      <c r="B36" s="26">
        <v>36.975</v>
      </c>
      <c r="C36" s="34">
        <v>19.754022988505746</v>
      </c>
      <c r="D36" s="27">
        <v>73.0405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tr">
        <f>'France métropolitaine'!A37</f>
        <v>Féveroles (et fèves)</v>
      </c>
      <c r="B37" s="28">
        <v>8.68</v>
      </c>
      <c r="C37" s="35">
        <v>14.531105990783413</v>
      </c>
      <c r="D37" s="29">
        <v>12.613000000000001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tr">
        <f>'France métropolitaine'!A38</f>
        <v>Pois protéagineux</v>
      </c>
      <c r="B38" s="31">
        <v>28.035</v>
      </c>
      <c r="C38" s="36">
        <v>21.3816657749242</v>
      </c>
      <c r="D38" s="37">
        <v>59.9435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tr">
        <f>'France métropolitaine'!A39</f>
        <v>Lupin doux</v>
      </c>
      <c r="B39" s="32">
        <v>0.26</v>
      </c>
      <c r="C39" s="38">
        <v>18.615384615384617</v>
      </c>
      <c r="D39" s="39">
        <v>0.48400000000000004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tr">
        <f>'France métropolitaine'!A40</f>
        <v>Betteraves industrielles</v>
      </c>
      <c r="B40" s="30">
        <v>31</v>
      </c>
      <c r="C40" s="40">
        <v>893.0322580645162</v>
      </c>
      <c r="D40" s="41">
        <v>2768.4</v>
      </c>
      <c r="E40" s="30" t="e">
        <v>#VALUE!</v>
      </c>
      <c r="F40" s="40" t="s">
        <v>54</v>
      </c>
      <c r="G40" s="41" t="s">
        <v>54</v>
      </c>
    </row>
    <row r="41" spans="1:7" ht="12.75">
      <c r="A41" s="16" t="str">
        <f>'France métropolitaine'!A41</f>
        <v>richesse en sucre</v>
      </c>
      <c r="B41" s="32" t="e">
        <v>#N/A</v>
      </c>
      <c r="C41" s="38">
        <v>16</v>
      </c>
      <c r="D41" s="39" t="e">
        <v>#N/A</v>
      </c>
      <c r="E41" s="32"/>
      <c r="F41" s="38" t="s">
        <v>54</v>
      </c>
      <c r="G41" s="39"/>
    </row>
    <row r="42" spans="1:7" ht="12.75">
      <c r="A42" s="5" t="str">
        <f>'France métropolitaine'!A42</f>
        <v>Pommes de terre de féculerie</v>
      </c>
      <c r="B42" s="31">
        <v>0</v>
      </c>
      <c r="C42" s="36" t="e">
        <v>#DIV/0!</v>
      </c>
      <c r="D42" s="37">
        <v>0</v>
      </c>
      <c r="E42" s="31" t="e">
        <v>#VALUE!</v>
      </c>
      <c r="F42" s="36" t="s">
        <v>54</v>
      </c>
      <c r="G42" s="37" t="s">
        <v>54</v>
      </c>
    </row>
    <row r="43" spans="1:7" ht="12.75">
      <c r="A43" s="52" t="str">
        <f>'France métropolitaine'!A43</f>
        <v>Pommes de terre de conservation et demi-saison</v>
      </c>
      <c r="B43" s="32">
        <v>11.24</v>
      </c>
      <c r="C43" s="38">
        <v>446.770462633452</v>
      </c>
      <c r="D43" s="39">
        <v>502.17</v>
      </c>
      <c r="E43" s="32" t="e">
        <v>#VALUE!</v>
      </c>
      <c r="F43" s="38" t="s">
        <v>54</v>
      </c>
      <c r="G43" s="39" t="s">
        <v>54</v>
      </c>
    </row>
    <row r="44" spans="1:7" ht="12.75">
      <c r="A44" s="10" t="str">
        <f>'France métropolitaine'!A44</f>
        <v>Maïs fourrage</v>
      </c>
      <c r="B44" s="33">
        <v>37</v>
      </c>
      <c r="C44" s="42">
        <v>71.17567567567568</v>
      </c>
      <c r="D44" s="41">
        <v>263.35</v>
      </c>
      <c r="E44" s="33" t="e">
        <v>#VALUE!</v>
      </c>
      <c r="F44" s="42" t="s">
        <v>54</v>
      </c>
      <c r="G44" s="41" t="s">
        <v>54</v>
      </c>
    </row>
    <row r="45" spans="1:7" ht="12.75">
      <c r="A45" s="7" t="str">
        <f>'France métropolitaine'!A45</f>
        <v>Jachères</v>
      </c>
      <c r="B45" s="33">
        <v>85</v>
      </c>
      <c r="C45" s="42" t="e">
        <v>#VALUE!</v>
      </c>
      <c r="D45" s="43" t="e">
        <v>#VALUE!</v>
      </c>
      <c r="E45" s="33" t="e">
        <v>#VALUE!</v>
      </c>
      <c r="F45" s="42" t="s">
        <v>54</v>
      </c>
      <c r="G45" s="43">
        <v>0</v>
      </c>
    </row>
    <row r="47" ht="12.75">
      <c r="A47" s="23" t="s">
        <v>52</v>
      </c>
    </row>
    <row r="48" ht="12.75">
      <c r="A48" s="23" t="str">
        <f>'France métropolitaine'!A48</f>
        <v>(2) Situation mensuelle grandes cultures au 1er février 2017 - Agreste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00390625" style="0" customWidth="1"/>
    <col min="3" max="3" width="14.00390625" style="0" customWidth="1"/>
  </cols>
  <sheetData>
    <row r="1" ht="12.75">
      <c r="A1" t="s">
        <v>51</v>
      </c>
    </row>
    <row r="2" ht="12.75">
      <c r="A2" t="str">
        <f>'France métropolitaine'!A2</f>
        <v>Source : Agreste</v>
      </c>
    </row>
    <row r="4" spans="1:3" ht="12.75">
      <c r="A4" s="25" t="s">
        <v>30</v>
      </c>
      <c r="B4" s="22" t="s">
        <v>55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tr">
        <f>'France métropolitaine'!A7</f>
        <v>Cultures</v>
      </c>
      <c r="B7" s="18" t="str">
        <f>'France métropolitaine'!B7</f>
        <v>Superficie
(1000 ha)</v>
      </c>
      <c r="C7" s="11" t="str">
        <f>'France métropolitaine'!C7</f>
        <v>Rendement
(q/ha ou
 % sucre)</v>
      </c>
      <c r="D7" s="20" t="str">
        <f>'France métropolitaine'!D7</f>
        <v>Production
(1000 t)</v>
      </c>
      <c r="E7" s="49" t="str">
        <f>B7</f>
        <v>Superficie
(1000 ha)</v>
      </c>
      <c r="F7" s="46" t="str">
        <f>C7</f>
        <v>Rendement
(q/ha ou
 % sucre)</v>
      </c>
      <c r="G7" s="50" t="str">
        <f>D7</f>
        <v>Production
(1000 t)</v>
      </c>
    </row>
    <row r="8" spans="1:7" ht="12.75">
      <c r="A8" s="14" t="str">
        <f>'France métropolitaine'!A8</f>
        <v>Céréales</v>
      </c>
      <c r="B8" s="26">
        <v>753.9120000000001</v>
      </c>
      <c r="C8" s="34">
        <v>46.24448742028246</v>
      </c>
      <c r="D8" s="27">
        <v>3486.4274</v>
      </c>
      <c r="E8" s="26">
        <v>0</v>
      </c>
      <c r="F8" s="34" t="e">
        <v>#DIV/0!</v>
      </c>
      <c r="G8" s="27">
        <v>0</v>
      </c>
    </row>
    <row r="9" spans="1:7" ht="12.75">
      <c r="A9" s="6" t="str">
        <f>'France métropolitaine'!A9</f>
        <v>Blé tendre</v>
      </c>
      <c r="B9" s="28">
        <v>405.795</v>
      </c>
      <c r="C9" s="35">
        <v>40.47885015833118</v>
      </c>
      <c r="D9" s="29">
        <v>1642.6115</v>
      </c>
      <c r="E9" s="28">
        <v>0</v>
      </c>
      <c r="F9" s="35" t="e">
        <v>#DIV/0!</v>
      </c>
      <c r="G9" s="29">
        <v>0</v>
      </c>
    </row>
    <row r="10" spans="1:7" ht="12.75">
      <c r="A10" s="16" t="str">
        <f>'France métropolitaine'!A10</f>
        <v>Blé tendre d'hiver</v>
      </c>
      <c r="B10" s="28">
        <v>405.35</v>
      </c>
      <c r="C10" s="36">
        <v>40.46429011964968</v>
      </c>
      <c r="D10" s="37">
        <v>1640.22</v>
      </c>
      <c r="E10" s="28">
        <v>409.89</v>
      </c>
      <c r="F10" s="36" t="e">
        <v>#VALUE!</v>
      </c>
      <c r="G10" s="37" t="e">
        <v>#VALUE!</v>
      </c>
    </row>
    <row r="11" spans="1:7" ht="12.75">
      <c r="A11" s="16" t="str">
        <f>'France métropolitaine'!A11</f>
        <v>Blé tendre de printemps</v>
      </c>
      <c r="B11" s="28">
        <v>0.445</v>
      </c>
      <c r="C11" s="36">
        <v>53.741573033707866</v>
      </c>
      <c r="D11" s="37">
        <v>2.3915</v>
      </c>
      <c r="E11" s="28" t="e">
        <v>#VALUE!</v>
      </c>
      <c r="F11" s="36" t="e">
        <v>#VALUE!</v>
      </c>
      <c r="G11" s="37" t="e">
        <v>#VALUE!</v>
      </c>
    </row>
    <row r="12" spans="1:7" ht="12.75">
      <c r="A12" s="6" t="str">
        <f>'France métropolitaine'!A12</f>
        <v>Blé dur</v>
      </c>
      <c r="B12" s="28">
        <v>0.62</v>
      </c>
      <c r="C12" s="36">
        <v>33.87096774193549</v>
      </c>
      <c r="D12" s="37">
        <v>2.1</v>
      </c>
      <c r="E12" s="28">
        <v>0</v>
      </c>
      <c r="F12" s="36" t="e">
        <v>#DIV/0!</v>
      </c>
      <c r="G12" s="37">
        <v>0</v>
      </c>
    </row>
    <row r="13" spans="1:7" ht="12.75">
      <c r="A13" s="16" t="str">
        <f>'France métropolitaine'!A13</f>
        <v>Blé dur d'hiver</v>
      </c>
      <c r="B13" s="28">
        <v>0.62</v>
      </c>
      <c r="C13" s="36">
        <v>33.87096774193549</v>
      </c>
      <c r="D13" s="37">
        <v>2.1</v>
      </c>
      <c r="E13" s="28">
        <v>0.52</v>
      </c>
      <c r="F13" s="36" t="e">
        <v>#VALUE!</v>
      </c>
      <c r="G13" s="37" t="e">
        <v>#VALUE!</v>
      </c>
    </row>
    <row r="14" spans="1:7" ht="12.75">
      <c r="A14" s="16" t="str">
        <f>'France métropolitaine'!A14</f>
        <v>Blé dur de printemps</v>
      </c>
      <c r="B14" s="28">
        <v>0</v>
      </c>
      <c r="C14" s="36" t="e">
        <v>#DIV/0!</v>
      </c>
      <c r="D14" s="37">
        <v>0</v>
      </c>
      <c r="E14" s="28" t="e">
        <v>#VALUE!</v>
      </c>
      <c r="F14" s="36" t="e">
        <v>#VALUE!</v>
      </c>
      <c r="G14" s="37" t="e">
        <v>#VALUE!</v>
      </c>
    </row>
    <row r="15" spans="1:7" ht="12.75">
      <c r="A15" s="6" t="str">
        <f>'France métropolitaine'!A15</f>
        <v>Seigle</v>
      </c>
      <c r="B15" s="28">
        <v>2.58</v>
      </c>
      <c r="C15" s="36">
        <v>32.42248062015504</v>
      </c>
      <c r="D15" s="37">
        <v>8.365</v>
      </c>
      <c r="E15" s="28">
        <v>2.53</v>
      </c>
      <c r="F15" s="36" t="e">
        <v>#VALUE!</v>
      </c>
      <c r="G15" s="37" t="e">
        <v>#VALUE!</v>
      </c>
    </row>
    <row r="16" spans="1:7" ht="12.75">
      <c r="A16" s="6" t="str">
        <f>'France métropolitaine'!A16</f>
        <v>Orge</v>
      </c>
      <c r="B16" s="28">
        <v>232.145</v>
      </c>
      <c r="C16" s="36">
        <v>49.04072885481057</v>
      </c>
      <c r="D16" s="37">
        <v>1138.456</v>
      </c>
      <c r="E16" s="28">
        <v>0</v>
      </c>
      <c r="F16" s="36" t="e">
        <v>#DIV/0!</v>
      </c>
      <c r="G16" s="37">
        <v>0</v>
      </c>
    </row>
    <row r="17" spans="1:7" ht="12.75">
      <c r="A17" s="16" t="str">
        <f>'France métropolitaine'!A17</f>
        <v>Orge d'hiver</v>
      </c>
      <c r="B17" s="28">
        <v>199.665</v>
      </c>
      <c r="C17" s="36">
        <v>51.11977562417047</v>
      </c>
      <c r="D17" s="37">
        <v>1020.683</v>
      </c>
      <c r="E17" s="28">
        <v>179.65</v>
      </c>
      <c r="F17" s="36" t="e">
        <v>#VALUE!</v>
      </c>
      <c r="G17" s="37" t="e">
        <v>#VALUE!</v>
      </c>
    </row>
    <row r="18" spans="1:7" ht="12.75">
      <c r="A18" s="16" t="str">
        <f>'France métropolitaine'!A18</f>
        <v>Orge de printemps</v>
      </c>
      <c r="B18" s="28">
        <v>32.48</v>
      </c>
      <c r="C18" s="36">
        <v>36.260160098522164</v>
      </c>
      <c r="D18" s="37">
        <v>117.773</v>
      </c>
      <c r="E18" s="28" t="e">
        <v>#VALUE!</v>
      </c>
      <c r="F18" s="36" t="e">
        <v>#VALUE!</v>
      </c>
      <c r="G18" s="37" t="e">
        <v>#VALUE!</v>
      </c>
    </row>
    <row r="19" spans="1:7" ht="12.75">
      <c r="A19" s="6" t="str">
        <f>'France métropolitaine'!A19</f>
        <v>Avoine</v>
      </c>
      <c r="B19" s="28">
        <v>14.1</v>
      </c>
      <c r="C19" s="36">
        <v>36.783687943262414</v>
      </c>
      <c r="D19" s="37">
        <v>51.865</v>
      </c>
      <c r="E19" s="28">
        <v>0</v>
      </c>
      <c r="F19" s="36" t="e">
        <v>#DIV/0!</v>
      </c>
      <c r="G19" s="37">
        <v>0</v>
      </c>
    </row>
    <row r="20" spans="1:7" ht="12.75">
      <c r="A20" s="16" t="str">
        <f>'France métropolitaine'!A20</f>
        <v>Avoine d'hiver</v>
      </c>
      <c r="B20" s="28">
        <v>7.415</v>
      </c>
      <c r="C20" s="36">
        <v>36.776129467296016</v>
      </c>
      <c r="D20" s="37">
        <v>27.269499999999997</v>
      </c>
      <c r="E20" s="28">
        <v>6.76</v>
      </c>
      <c r="F20" s="36" t="e">
        <v>#VALUE!</v>
      </c>
      <c r="G20" s="37" t="e">
        <v>#VALUE!</v>
      </c>
    </row>
    <row r="21" spans="1:7" ht="12.75">
      <c r="A21" s="16" t="str">
        <f>'France métropolitaine'!A21</f>
        <v>Avoine de printemps</v>
      </c>
      <c r="B21" s="28">
        <v>6.685</v>
      </c>
      <c r="C21" s="36">
        <v>36.792071802543006</v>
      </c>
      <c r="D21" s="37">
        <v>24.5955</v>
      </c>
      <c r="E21" s="28" t="e">
        <v>#VALUE!</v>
      </c>
      <c r="F21" s="36" t="e">
        <v>#VALUE!</v>
      </c>
      <c r="G21" s="37" t="e">
        <v>#VALUE!</v>
      </c>
    </row>
    <row r="22" spans="1:7" ht="12.75">
      <c r="A22" s="6" t="str">
        <f>'France métropolitaine'!A22</f>
        <v>Maïs grain</v>
      </c>
      <c r="B22" s="28">
        <v>61.87</v>
      </c>
      <c r="C22" s="36">
        <v>82.42285437207046</v>
      </c>
      <c r="D22" s="37">
        <v>509.9502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tr">
        <f>'France métropolitaine'!A23</f>
        <v>dont maïs grain irrigué</v>
      </c>
      <c r="B23" s="28">
        <v>7.23</v>
      </c>
      <c r="C23" s="36">
        <v>96.0387275242047</v>
      </c>
      <c r="D23" s="37">
        <v>69.436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tr">
        <f>'France métropolitaine'!A24</f>
        <v>Maïs semences</v>
      </c>
      <c r="B24" s="28">
        <v>0.897</v>
      </c>
      <c r="C24" s="36">
        <v>73.73132664437013</v>
      </c>
      <c r="D24" s="37">
        <v>6.613700000000001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tr">
        <f>'France métropolitaine'!A25</f>
        <v>Sorgho</v>
      </c>
      <c r="B25" s="28">
        <v>0.08</v>
      </c>
      <c r="C25" s="36">
        <v>60</v>
      </c>
      <c r="D25" s="37">
        <v>0.48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tr">
        <f>'France métropolitaine'!A26</f>
        <v>Triticale</v>
      </c>
      <c r="B26" s="28">
        <v>29.765</v>
      </c>
      <c r="C26" s="36">
        <v>36.42533176549638</v>
      </c>
      <c r="D26" s="37">
        <v>108.42</v>
      </c>
      <c r="E26" s="28">
        <v>28.64</v>
      </c>
      <c r="F26" s="36" t="e">
        <v>#VALUE!</v>
      </c>
      <c r="G26" s="37" t="e">
        <v>#VALUE!</v>
      </c>
    </row>
    <row r="27" spans="1:7" ht="12.75">
      <c r="A27" s="55" t="str">
        <f>'France métropolitaine'!A27</f>
        <v>Autres céréales</v>
      </c>
      <c r="B27" s="56">
        <v>6.06</v>
      </c>
      <c r="C27" s="57">
        <v>28.986798679867995</v>
      </c>
      <c r="D27" s="58">
        <v>17.566000000000003</v>
      </c>
      <c r="E27" s="56">
        <v>0</v>
      </c>
      <c r="F27" s="57" t="e">
        <v>#DIV/0!</v>
      </c>
      <c r="G27" s="58">
        <v>0</v>
      </c>
    </row>
    <row r="28" spans="1:7" ht="12.75">
      <c r="A28" s="7" t="str">
        <f>'France métropolitaine'!A28</f>
        <v>Riz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tr">
        <f>'France métropolitaine'!A29</f>
        <v>Oléagineux</v>
      </c>
      <c r="B29" s="26">
        <v>251.198</v>
      </c>
      <c r="C29" s="34">
        <v>26.854409668866786</v>
      </c>
      <c r="D29" s="27">
        <v>674.5773999999999</v>
      </c>
      <c r="E29" s="26">
        <v>0</v>
      </c>
      <c r="F29" s="34" t="e">
        <v>#DIV/0!</v>
      </c>
      <c r="G29" s="27">
        <v>0</v>
      </c>
    </row>
    <row r="30" spans="1:7" ht="12.75">
      <c r="A30" s="6" t="str">
        <f>'France métropolitaine'!A30</f>
        <v>Colza</v>
      </c>
      <c r="B30" s="28">
        <v>201.23</v>
      </c>
      <c r="C30" s="35">
        <v>28.19142275008697</v>
      </c>
      <c r="D30" s="29">
        <v>567.296</v>
      </c>
      <c r="E30" s="28">
        <v>0</v>
      </c>
      <c r="F30" s="35" t="e">
        <v>#DIV/0!</v>
      </c>
      <c r="G30" s="29">
        <v>0</v>
      </c>
    </row>
    <row r="31" spans="1:7" ht="12.75">
      <c r="A31" s="17" t="str">
        <f>'France métropolitaine'!A31</f>
        <v>Colza d'hiver</v>
      </c>
      <c r="B31" s="28">
        <v>201.23</v>
      </c>
      <c r="C31" s="36">
        <v>28.19142275008697</v>
      </c>
      <c r="D31" s="37">
        <v>567.296</v>
      </c>
      <c r="E31" s="28">
        <v>164.21</v>
      </c>
      <c r="F31" s="36" t="e">
        <v>#VALUE!</v>
      </c>
      <c r="G31" s="37" t="e">
        <v>#VALUE!</v>
      </c>
    </row>
    <row r="32" spans="1:7" ht="12.75">
      <c r="A32" s="16" t="str">
        <f>'France métropolitaine'!A32</f>
        <v>Colza de printemps</v>
      </c>
      <c r="B32" s="28">
        <v>0</v>
      </c>
      <c r="C32" s="36" t="e">
        <v>#DIV/0!</v>
      </c>
      <c r="D32" s="37">
        <v>0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tr">
        <f>'France métropolitaine'!A33</f>
        <v>Tournesol</v>
      </c>
      <c r="B33" s="28">
        <v>17.453</v>
      </c>
      <c r="C33" s="36">
        <v>21.092305047842782</v>
      </c>
      <c r="D33" s="37">
        <v>36.812400000000004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tr">
        <f>'France métropolitaine'!A34</f>
        <v>Soja</v>
      </c>
      <c r="B34" s="28">
        <v>25.955</v>
      </c>
      <c r="C34" s="36">
        <v>24.225775380466192</v>
      </c>
      <c r="D34" s="37">
        <v>62.878</v>
      </c>
      <c r="E34" s="28" t="e">
        <v>#VALUE!</v>
      </c>
      <c r="F34" s="36" t="e">
        <v>#VALUE!</v>
      </c>
      <c r="G34" s="37" t="e">
        <v>#VALUE!</v>
      </c>
    </row>
    <row r="35" spans="1:7" ht="12.75">
      <c r="A35" s="55" t="str">
        <f>'France métropolitaine'!A35</f>
        <v>Autres oléagineux</v>
      </c>
      <c r="B35" s="60">
        <v>6.56</v>
      </c>
      <c r="C35" s="61">
        <v>11.571646341463415</v>
      </c>
      <c r="D35" s="62">
        <v>7.591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tr">
        <f>'France métropolitaine'!A36</f>
        <v>Protéagineux</v>
      </c>
      <c r="B36" s="26">
        <v>23.585</v>
      </c>
      <c r="C36" s="34">
        <v>9.085647657409371</v>
      </c>
      <c r="D36" s="27">
        <v>21.4285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tr">
        <f>'France métropolitaine'!A37</f>
        <v>Féveroles (et fèves)</v>
      </c>
      <c r="B37" s="28">
        <v>2.56</v>
      </c>
      <c r="C37" s="35">
        <v>7.33984375</v>
      </c>
      <c r="D37" s="29">
        <v>1.879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tr">
        <f>'France métropolitaine'!A38</f>
        <v>Pois protéagineux</v>
      </c>
      <c r="B38" s="31">
        <v>21.005</v>
      </c>
      <c r="C38" s="36">
        <v>9.281361580576053</v>
      </c>
      <c r="D38" s="37">
        <v>19.4955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tr">
        <f>'France métropolitaine'!A39</f>
        <v>Lupin doux</v>
      </c>
      <c r="B39" s="32">
        <v>0.02</v>
      </c>
      <c r="C39" s="38">
        <v>27</v>
      </c>
      <c r="D39" s="39">
        <v>0.054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tr">
        <f>'France métropolitaine'!A40</f>
        <v>Betteraves industrielles</v>
      </c>
      <c r="B40" s="30">
        <v>1.5</v>
      </c>
      <c r="C40" s="40">
        <v>760</v>
      </c>
      <c r="D40" s="41">
        <v>114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tr">
        <f>'France métropolitaine'!A41</f>
        <v>richesse en sucre</v>
      </c>
      <c r="B41" s="32" t="e">
        <v>#N/A</v>
      </c>
      <c r="C41" s="38" t="e">
        <v>#N/A</v>
      </c>
      <c r="D41" s="39" t="e">
        <v>#N/A</v>
      </c>
      <c r="E41" s="32">
        <v>0</v>
      </c>
      <c r="F41" s="38" t="e">
        <v>#DIV/0!</v>
      </c>
      <c r="G41" s="39">
        <v>0</v>
      </c>
    </row>
    <row r="42" spans="1:7" ht="12.75">
      <c r="A42" s="5" t="str">
        <f>'France métropolitaine'!A42</f>
        <v>Pommes de terre de féculerie</v>
      </c>
      <c r="B42" s="31">
        <v>0</v>
      </c>
      <c r="C42" s="36" t="e">
        <v>#DIV/0!</v>
      </c>
      <c r="D42" s="37">
        <v>0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tr">
        <f>'France métropolitaine'!A43</f>
        <v>Pommes de terre de conservation et demi-saison</v>
      </c>
      <c r="B43" s="32">
        <v>0.66</v>
      </c>
      <c r="C43" s="38">
        <v>410</v>
      </c>
      <c r="D43" s="39">
        <v>27.06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tr">
        <f>'France métropolitaine'!A44</f>
        <v>Maïs fourrage</v>
      </c>
      <c r="B44" s="33">
        <v>62.64</v>
      </c>
      <c r="C44" s="42">
        <v>65.15006385696041</v>
      </c>
      <c r="D44" s="41">
        <v>408.1</v>
      </c>
      <c r="E44" s="33" t="e">
        <v>#VALUE!</v>
      </c>
      <c r="F44" s="42" t="e">
        <v>#VALUE!</v>
      </c>
      <c r="G44" s="41" t="e">
        <v>#VALUE!</v>
      </c>
    </row>
    <row r="45" spans="1:7" ht="12.75">
      <c r="A45" s="7" t="str">
        <f>'France métropolitaine'!A45</f>
        <v>Jachères</v>
      </c>
      <c r="B45" s="33">
        <v>30.72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>
        <v>0</v>
      </c>
    </row>
    <row r="47" ht="12.75">
      <c r="A47" s="23" t="s">
        <v>52</v>
      </c>
    </row>
    <row r="48" ht="12.75">
      <c r="A48" s="23" t="str">
        <f>'France métropolitaine'!A48</f>
        <v>(2) Situation mensuelle grandes cultures au 1er février 2017 - Agreste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51</v>
      </c>
    </row>
    <row r="2" ht="12.75">
      <c r="A2" t="str">
        <f>'France métropolitaine'!A2</f>
        <v>Source : Agreste</v>
      </c>
    </row>
    <row r="4" spans="1:3" ht="12.75">
      <c r="A4" s="25" t="s">
        <v>30</v>
      </c>
      <c r="B4" s="22" t="s">
        <v>56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tr">
        <f>'France métropolitaine'!A7</f>
        <v>Cultures</v>
      </c>
      <c r="B7" s="18" t="str">
        <f>'France métropolitaine'!B7</f>
        <v>Superficie
(1000 ha)</v>
      </c>
      <c r="C7" s="11" t="str">
        <f>'France métropolitaine'!C7</f>
        <v>Rendement
(q/ha ou
 % sucre)</v>
      </c>
      <c r="D7" s="20" t="str">
        <f>'France métropolitaine'!D7</f>
        <v>Production
(1000 t)</v>
      </c>
      <c r="E7" s="49" t="str">
        <f>B7</f>
        <v>Superficie
(1000 ha)</v>
      </c>
      <c r="F7" s="46" t="str">
        <f>C7</f>
        <v>Rendement
(q/ha ou
 % sucre)</v>
      </c>
      <c r="G7" s="50" t="str">
        <f>D7</f>
        <v>Production
(1000 t)</v>
      </c>
    </row>
    <row r="8" spans="1:7" ht="12.75">
      <c r="A8" s="14" t="str">
        <f>'France métropolitaine'!A8</f>
        <v>Céréales</v>
      </c>
      <c r="B8" s="26">
        <v>646.91</v>
      </c>
      <c r="C8" s="34">
        <v>62.574322548731665</v>
      </c>
      <c r="D8" s="27">
        <v>4047.9955</v>
      </c>
      <c r="E8" s="26">
        <v>0</v>
      </c>
      <c r="F8" s="34" t="e">
        <v>#DIV/0!</v>
      </c>
      <c r="G8" s="27">
        <v>0</v>
      </c>
    </row>
    <row r="9" spans="1:7" ht="12.75">
      <c r="A9" s="6" t="str">
        <f>'France métropolitaine'!A9</f>
        <v>Blé tendre</v>
      </c>
      <c r="B9" s="28">
        <v>491.3</v>
      </c>
      <c r="C9" s="35">
        <v>62.864034194992875</v>
      </c>
      <c r="D9" s="29">
        <v>3088.51</v>
      </c>
      <c r="E9" s="28">
        <v>0</v>
      </c>
      <c r="F9" s="35" t="e">
        <v>#DIV/0!</v>
      </c>
      <c r="G9" s="29">
        <v>0</v>
      </c>
    </row>
    <row r="10" spans="1:7" ht="12.75">
      <c r="A10" s="16" t="str">
        <f>'France métropolitaine'!A10</f>
        <v>Blé tendre d'hiver</v>
      </c>
      <c r="B10" s="28">
        <v>489.65</v>
      </c>
      <c r="C10" s="36">
        <v>62.9017665679567</v>
      </c>
      <c r="D10" s="37">
        <v>3079.9849999999997</v>
      </c>
      <c r="E10" s="28">
        <v>486.8</v>
      </c>
      <c r="F10" s="36" t="e">
        <v>#VALUE!</v>
      </c>
      <c r="G10" s="37" t="e">
        <v>#VALUE!</v>
      </c>
    </row>
    <row r="11" spans="1:7" ht="12.75">
      <c r="A11" s="16" t="str">
        <f>'France métropolitaine'!A11</f>
        <v>Blé tendre de printemps</v>
      </c>
      <c r="B11" s="28">
        <v>1.65</v>
      </c>
      <c r="C11" s="36">
        <v>51.66666666666667</v>
      </c>
      <c r="D11" s="37">
        <v>8.525</v>
      </c>
      <c r="E11" s="28" t="e">
        <v>#VALUE!</v>
      </c>
      <c r="F11" s="36" t="e">
        <v>#VALUE!</v>
      </c>
      <c r="G11" s="37" t="e">
        <v>#VALUE!</v>
      </c>
    </row>
    <row r="12" spans="1:7" ht="12.75">
      <c r="A12" s="6" t="str">
        <f>'France métropolitaine'!A12</f>
        <v>Blé dur</v>
      </c>
      <c r="B12" s="28">
        <v>0.7</v>
      </c>
      <c r="C12" s="36">
        <v>37.142857142857146</v>
      </c>
      <c r="D12" s="37">
        <v>2.6</v>
      </c>
      <c r="E12" s="28">
        <v>0</v>
      </c>
      <c r="F12" s="36" t="e">
        <v>#DIV/0!</v>
      </c>
      <c r="G12" s="37">
        <v>0</v>
      </c>
    </row>
    <row r="13" spans="1:7" ht="12.75">
      <c r="A13" s="16" t="str">
        <f>'France métropolitaine'!A13</f>
        <v>Blé dur d'hiver</v>
      </c>
      <c r="B13" s="28">
        <v>0.7</v>
      </c>
      <c r="C13" s="36">
        <v>37.142857142857146</v>
      </c>
      <c r="D13" s="37">
        <v>2.6</v>
      </c>
      <c r="E13" s="28">
        <v>0.55</v>
      </c>
      <c r="F13" s="36" t="e">
        <v>#VALUE!</v>
      </c>
      <c r="G13" s="37" t="e">
        <v>#VALUE!</v>
      </c>
    </row>
    <row r="14" spans="1:7" ht="12.75">
      <c r="A14" s="16" t="str">
        <f>'France métropolitaine'!A14</f>
        <v>Blé dur de printemps</v>
      </c>
      <c r="B14" s="28">
        <v>0</v>
      </c>
      <c r="C14" s="36" t="e">
        <v>#DIV/0!</v>
      </c>
      <c r="D14" s="37">
        <v>0</v>
      </c>
      <c r="E14" s="28" t="e">
        <v>#VALUE!</v>
      </c>
      <c r="F14" s="36" t="e">
        <v>#VALUE!</v>
      </c>
      <c r="G14" s="37" t="e">
        <v>#VALUE!</v>
      </c>
    </row>
    <row r="15" spans="1:7" ht="12.75">
      <c r="A15" s="6" t="str">
        <f>'France métropolitaine'!A15</f>
        <v>Seigle</v>
      </c>
      <c r="B15" s="28">
        <v>0.305</v>
      </c>
      <c r="C15" s="36">
        <v>40</v>
      </c>
      <c r="D15" s="37">
        <v>1.22</v>
      </c>
      <c r="E15" s="28">
        <v>0.355</v>
      </c>
      <c r="F15" s="36" t="e">
        <v>#VALUE!</v>
      </c>
      <c r="G15" s="37" t="e">
        <v>#VALUE!</v>
      </c>
    </row>
    <row r="16" spans="1:7" ht="12.75">
      <c r="A16" s="6" t="str">
        <f>'France métropolitaine'!A16</f>
        <v>Orge</v>
      </c>
      <c r="B16" s="28">
        <v>114.3</v>
      </c>
      <c r="C16" s="36">
        <v>60.97462817147857</v>
      </c>
      <c r="D16" s="37">
        <v>696.94</v>
      </c>
      <c r="E16" s="28">
        <v>0</v>
      </c>
      <c r="F16" s="36" t="e">
        <v>#DIV/0!</v>
      </c>
      <c r="G16" s="37">
        <v>0</v>
      </c>
    </row>
    <row r="17" spans="1:7" ht="12.75">
      <c r="A17" s="16" t="str">
        <f>'France métropolitaine'!A17</f>
        <v>Orge d'hiver</v>
      </c>
      <c r="B17" s="28">
        <v>106.3</v>
      </c>
      <c r="C17" s="36">
        <v>61.71025399811853</v>
      </c>
      <c r="D17" s="37">
        <v>655.98</v>
      </c>
      <c r="E17" s="28">
        <v>104.1</v>
      </c>
      <c r="F17" s="36" t="e">
        <v>#VALUE!</v>
      </c>
      <c r="G17" s="37" t="e">
        <v>#VALUE!</v>
      </c>
    </row>
    <row r="18" spans="1:7" ht="12.75">
      <c r="A18" s="16" t="str">
        <f>'France métropolitaine'!A18</f>
        <v>Orge de printemps</v>
      </c>
      <c r="B18" s="28">
        <v>8</v>
      </c>
      <c r="C18" s="36">
        <v>51.2</v>
      </c>
      <c r="D18" s="37">
        <v>40.96</v>
      </c>
      <c r="E18" s="28" t="e">
        <v>#VALUE!</v>
      </c>
      <c r="F18" s="36" t="e">
        <v>#VALUE!</v>
      </c>
      <c r="G18" s="37" t="e">
        <v>#VALUE!</v>
      </c>
    </row>
    <row r="19" spans="1:7" ht="12.75">
      <c r="A19" s="6" t="str">
        <f>'France métropolitaine'!A19</f>
        <v>Avoine</v>
      </c>
      <c r="B19" s="28">
        <v>7.1</v>
      </c>
      <c r="C19" s="36">
        <v>53.01267605633804</v>
      </c>
      <c r="D19" s="37">
        <v>37.639</v>
      </c>
      <c r="E19" s="28">
        <v>0</v>
      </c>
      <c r="F19" s="36" t="e">
        <v>#DIV/0!</v>
      </c>
      <c r="G19" s="37">
        <v>0</v>
      </c>
    </row>
    <row r="20" spans="1:7" ht="12.75">
      <c r="A20" s="16" t="str">
        <f>'France métropolitaine'!A20</f>
        <v>Avoine d'hiver</v>
      </c>
      <c r="B20" s="28">
        <v>5.02</v>
      </c>
      <c r="C20" s="36">
        <v>54.22310756972111</v>
      </c>
      <c r="D20" s="37">
        <v>27.22</v>
      </c>
      <c r="E20" s="28">
        <v>5.35</v>
      </c>
      <c r="F20" s="36" t="e">
        <v>#VALUE!</v>
      </c>
      <c r="G20" s="37" t="e">
        <v>#VALUE!</v>
      </c>
    </row>
    <row r="21" spans="1:7" ht="12.75">
      <c r="A21" s="16" t="str">
        <f>'France métropolitaine'!A21</f>
        <v>Avoine de printemps</v>
      </c>
      <c r="B21" s="28">
        <v>2.08</v>
      </c>
      <c r="C21" s="36">
        <v>50.09134615384616</v>
      </c>
      <c r="D21" s="37">
        <v>10.419</v>
      </c>
      <c r="E21" s="28" t="e">
        <v>#VALUE!</v>
      </c>
      <c r="F21" s="36" t="e">
        <v>#VALUE!</v>
      </c>
      <c r="G21" s="37" t="e">
        <v>#VALUE!</v>
      </c>
    </row>
    <row r="22" spans="1:7" ht="12.75">
      <c r="A22" s="6" t="str">
        <f>'France métropolitaine'!A22</f>
        <v>Maïs grain</v>
      </c>
      <c r="B22" s="28">
        <v>23.565</v>
      </c>
      <c r="C22" s="36">
        <v>73.72416719711437</v>
      </c>
      <c r="D22" s="37">
        <v>173.731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tr">
        <f>'France métropolitaine'!A23</f>
        <v>dont maïs grain irrigué</v>
      </c>
      <c r="B23" s="28">
        <v>0</v>
      </c>
      <c r="C23" s="36" t="e">
        <v>#DIV/0!</v>
      </c>
      <c r="D23" s="37">
        <v>0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tr">
        <f>'France métropolitaine'!A24</f>
        <v>Maïs semences</v>
      </c>
      <c r="B24" s="28">
        <v>0.035</v>
      </c>
      <c r="C24" s="36">
        <v>58</v>
      </c>
      <c r="D24" s="37">
        <v>0.203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tr">
        <f>'France métropolitaine'!A25</f>
        <v>Sorgho</v>
      </c>
      <c r="B25" s="28">
        <v>0.025</v>
      </c>
      <c r="C25" s="36">
        <v>55</v>
      </c>
      <c r="D25" s="37">
        <v>0.1375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tr">
        <f>'France métropolitaine'!A26</f>
        <v>Triticale</v>
      </c>
      <c r="B26" s="28">
        <v>7.8</v>
      </c>
      <c r="C26" s="36">
        <v>49.16666666666667</v>
      </c>
      <c r="D26" s="37">
        <v>38.35</v>
      </c>
      <c r="E26" s="28">
        <v>8.27</v>
      </c>
      <c r="F26" s="36" t="e">
        <v>#VALUE!</v>
      </c>
      <c r="G26" s="37" t="e">
        <v>#VALUE!</v>
      </c>
    </row>
    <row r="27" spans="1:7" ht="12.75">
      <c r="A27" s="55" t="str">
        <f>'France métropolitaine'!A27</f>
        <v>Autres céréales</v>
      </c>
      <c r="B27" s="56">
        <v>1.78</v>
      </c>
      <c r="C27" s="57">
        <v>48.67977528089888</v>
      </c>
      <c r="D27" s="58">
        <v>8.665</v>
      </c>
      <c r="E27" s="56">
        <v>0</v>
      </c>
      <c r="F27" s="57" t="e">
        <v>#DIV/0!</v>
      </c>
      <c r="G27" s="58">
        <v>0</v>
      </c>
    </row>
    <row r="28" spans="1:7" ht="12.75">
      <c r="A28" s="7" t="str">
        <f>'France métropolitaine'!A28</f>
        <v>Riz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tr">
        <f>'France métropolitaine'!A29</f>
        <v>Oléagineux</v>
      </c>
      <c r="B29" s="26">
        <v>136.68</v>
      </c>
      <c r="C29" s="34">
        <v>33.74802458296751</v>
      </c>
      <c r="D29" s="27">
        <v>461.268</v>
      </c>
      <c r="E29" s="26">
        <v>0</v>
      </c>
      <c r="F29" s="34" t="e">
        <v>#DIV/0!</v>
      </c>
      <c r="G29" s="27">
        <v>0</v>
      </c>
    </row>
    <row r="30" spans="1:7" ht="12.75">
      <c r="A30" s="6" t="str">
        <f>'France métropolitaine'!A30</f>
        <v>Colza</v>
      </c>
      <c r="B30" s="28">
        <v>136</v>
      </c>
      <c r="C30" s="35">
        <v>33.78823529411765</v>
      </c>
      <c r="D30" s="29">
        <v>459.52</v>
      </c>
      <c r="E30" s="28">
        <v>0</v>
      </c>
      <c r="F30" s="35" t="e">
        <v>#DIV/0!</v>
      </c>
      <c r="G30" s="29">
        <v>0</v>
      </c>
    </row>
    <row r="31" spans="1:7" ht="12.75">
      <c r="A31" s="17" t="str">
        <f>'France métropolitaine'!A31</f>
        <v>Colza d'hiver</v>
      </c>
      <c r="B31" s="28">
        <v>135.95</v>
      </c>
      <c r="C31" s="36">
        <v>33.79036410445017</v>
      </c>
      <c r="D31" s="37">
        <v>459.38</v>
      </c>
      <c r="E31" s="28">
        <v>141</v>
      </c>
      <c r="F31" s="36" t="e">
        <v>#VALUE!</v>
      </c>
      <c r="G31" s="37" t="e">
        <v>#VALUE!</v>
      </c>
    </row>
    <row r="32" spans="1:7" ht="12.75">
      <c r="A32" s="16" t="str">
        <f>'France métropolitaine'!A32</f>
        <v>Colza de printemps</v>
      </c>
      <c r="B32" s="28">
        <v>0.05</v>
      </c>
      <c r="C32" s="36">
        <v>28</v>
      </c>
      <c r="D32" s="37">
        <v>0.14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tr">
        <f>'France métropolitaine'!A33</f>
        <v>Tournesol</v>
      </c>
      <c r="B33" s="28">
        <v>0.42</v>
      </c>
      <c r="C33" s="36">
        <v>24</v>
      </c>
      <c r="D33" s="37">
        <v>1.008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tr">
        <f>'France métropolitaine'!A34</f>
        <v>Soja</v>
      </c>
      <c r="B34" s="28">
        <v>0</v>
      </c>
      <c r="C34" s="36" t="e">
        <v>#DIV/0!</v>
      </c>
      <c r="D34" s="37">
        <v>0</v>
      </c>
      <c r="E34" s="28" t="e">
        <v>#VALUE!</v>
      </c>
      <c r="F34" s="36" t="e">
        <v>#VALUE!</v>
      </c>
      <c r="G34" s="37" t="e">
        <v>#VALUE!</v>
      </c>
    </row>
    <row r="35" spans="1:7" ht="12.75">
      <c r="A35" s="55" t="str">
        <f>'France métropolitaine'!A35</f>
        <v>Autres oléagineux</v>
      </c>
      <c r="B35" s="60">
        <v>0.26</v>
      </c>
      <c r="C35" s="61">
        <v>28.46153846153846</v>
      </c>
      <c r="D35" s="62">
        <v>0.74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tr">
        <f>'France métropolitaine'!A36</f>
        <v>Protéagineux</v>
      </c>
      <c r="B36" s="26">
        <v>27.46</v>
      </c>
      <c r="C36" s="34">
        <v>35.296067006554985</v>
      </c>
      <c r="D36" s="27">
        <v>96.923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tr">
        <f>'France métropolitaine'!A37</f>
        <v>Féveroles (et fèves)</v>
      </c>
      <c r="B37" s="28">
        <v>12.1</v>
      </c>
      <c r="C37" s="35">
        <v>38.31404958677686</v>
      </c>
      <c r="D37" s="29">
        <v>46.36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tr">
        <f>'France métropolitaine'!A38</f>
        <v>Pois protéagineux</v>
      </c>
      <c r="B38" s="31">
        <v>15.3</v>
      </c>
      <c r="C38" s="36">
        <v>32.94117647058823</v>
      </c>
      <c r="D38" s="37">
        <v>50.4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tr">
        <f>'France métropolitaine'!A39</f>
        <v>Lupin doux</v>
      </c>
      <c r="B39" s="32">
        <v>0.06</v>
      </c>
      <c r="C39" s="38">
        <v>27.166666666666668</v>
      </c>
      <c r="D39" s="39">
        <v>0.163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tr">
        <f>'France métropolitaine'!A40</f>
        <v>Betteraves industrielles</v>
      </c>
      <c r="B40" s="30">
        <v>29.4</v>
      </c>
      <c r="C40" s="40">
        <v>868.2346938775511</v>
      </c>
      <c r="D40" s="41">
        <v>2552.61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tr">
        <f>'France métropolitaine'!A41</f>
        <v>richesse en sucre</v>
      </c>
      <c r="B41" s="32" t="e">
        <v>#N/A</v>
      </c>
      <c r="C41" s="38" t="e">
        <v>#N/A</v>
      </c>
      <c r="D41" s="39" t="e">
        <v>#N/A</v>
      </c>
      <c r="E41" s="32">
        <v>0</v>
      </c>
      <c r="F41" s="38" t="e">
        <v>#DIV/0!</v>
      </c>
      <c r="G41" s="39">
        <v>0</v>
      </c>
    </row>
    <row r="42" spans="1:7" ht="12.75">
      <c r="A42" s="5" t="str">
        <f>'France métropolitaine'!A42</f>
        <v>Pommes de terre de féculerie</v>
      </c>
      <c r="B42" s="31">
        <v>0.45</v>
      </c>
      <c r="C42" s="36">
        <v>428.8888888888889</v>
      </c>
      <c r="D42" s="37">
        <v>19.3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tr">
        <f>'France métropolitaine'!A43</f>
        <v>Pommes de terre de conservation et demi-saison</v>
      </c>
      <c r="B43" s="32">
        <v>9.5</v>
      </c>
      <c r="C43" s="38">
        <v>442.52631578947364</v>
      </c>
      <c r="D43" s="39">
        <v>420.4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tr">
        <f>'France métropolitaine'!A44</f>
        <v>Maïs fourrage</v>
      </c>
      <c r="B44" s="33">
        <v>237.2</v>
      </c>
      <c r="C44" s="42">
        <v>138.18676222596966</v>
      </c>
      <c r="D44" s="41">
        <v>3277.79</v>
      </c>
      <c r="E44" s="33" t="e">
        <v>#VALUE!</v>
      </c>
      <c r="F44" s="42" t="e">
        <v>#VALUE!</v>
      </c>
      <c r="G44" s="41" t="e">
        <v>#VALUE!</v>
      </c>
    </row>
    <row r="45" spans="1:7" ht="12.75">
      <c r="A45" s="7" t="str">
        <f>'France métropolitaine'!A45</f>
        <v>Jachères</v>
      </c>
      <c r="B45" s="33">
        <v>8.2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>
        <v>0</v>
      </c>
    </row>
    <row r="47" ht="12.75">
      <c r="A47" s="23" t="s">
        <v>52</v>
      </c>
    </row>
    <row r="48" ht="12.75">
      <c r="A48" s="23" t="str">
        <f>'France métropolitaine'!A48</f>
        <v>(2) Situation mensuelle grandes cultures au 1er février 2017 - Agreste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6.28125" style="0" bestFit="1" customWidth="1"/>
  </cols>
  <sheetData>
    <row r="1" ht="12.75">
      <c r="A1" t="s">
        <v>51</v>
      </c>
    </row>
    <row r="2" ht="12.75">
      <c r="A2" t="str">
        <f>'France métropolitaine'!A2</f>
        <v>Source : Agreste</v>
      </c>
    </row>
    <row r="4" spans="1:3" ht="12.75">
      <c r="A4" s="25" t="s">
        <v>30</v>
      </c>
      <c r="B4" s="22" t="s">
        <v>57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tr">
        <f>'France métropolitaine'!A7</f>
        <v>Cultures</v>
      </c>
      <c r="B7" s="18" t="str">
        <f>'France métropolitaine'!B7</f>
        <v>Superficie
(1000 ha)</v>
      </c>
      <c r="C7" s="11" t="str">
        <f>'France métropolitaine'!C7</f>
        <v>Rendement
(q/ha ou
 % sucre)</v>
      </c>
      <c r="D7" s="20" t="str">
        <f>'France métropolitaine'!D7</f>
        <v>Production
(1000 t)</v>
      </c>
      <c r="E7" s="49" t="str">
        <f>B7</f>
        <v>Superficie
(1000 ha)</v>
      </c>
      <c r="F7" s="46" t="str">
        <f>C7</f>
        <v>Rendement
(q/ha ou
 % sucre)</v>
      </c>
      <c r="G7" s="50" t="str">
        <f>D7</f>
        <v>Production
(1000 t)</v>
      </c>
    </row>
    <row r="8" spans="1:7" ht="12.75">
      <c r="A8" s="14" t="str">
        <f>'France métropolitaine'!A8</f>
        <v>Céréales</v>
      </c>
      <c r="B8" s="26">
        <v>1077.372</v>
      </c>
      <c r="C8" s="34">
        <v>59.57609906327619</v>
      </c>
      <c r="D8" s="27">
        <v>6418.5621</v>
      </c>
      <c r="E8" s="26">
        <v>0</v>
      </c>
      <c r="F8" s="34">
        <v>0</v>
      </c>
      <c r="G8" s="27">
        <v>0</v>
      </c>
    </row>
    <row r="9" spans="1:7" ht="12.75">
      <c r="A9" s="6" t="str">
        <f>'France métropolitaine'!A9</f>
        <v>Blé tendre</v>
      </c>
      <c r="B9" s="28">
        <v>837.83</v>
      </c>
      <c r="C9" s="35">
        <v>58.697277490660404</v>
      </c>
      <c r="D9" s="29">
        <v>4917.834000000001</v>
      </c>
      <c r="E9" s="28">
        <v>0</v>
      </c>
      <c r="F9" s="35">
        <v>0</v>
      </c>
      <c r="G9" s="29">
        <v>0</v>
      </c>
    </row>
    <row r="10" spans="1:7" ht="12.75">
      <c r="A10" s="16" t="str">
        <f>'France métropolitaine'!A10</f>
        <v>Blé tendre d'hiver</v>
      </c>
      <c r="B10" s="28">
        <v>836.3</v>
      </c>
      <c r="C10" s="36">
        <v>58.694487624058354</v>
      </c>
      <c r="D10" s="37">
        <v>4908.62</v>
      </c>
      <c r="E10" s="28">
        <v>818.4</v>
      </c>
      <c r="F10" s="36" t="e">
        <v>#VALUE!</v>
      </c>
      <c r="G10" s="37" t="e">
        <v>#VALUE!</v>
      </c>
    </row>
    <row r="11" spans="1:7" ht="12.75">
      <c r="A11" s="16" t="str">
        <f>'France métropolitaine'!A11</f>
        <v>Blé tendre de printemps</v>
      </c>
      <c r="B11" s="28">
        <v>1.53</v>
      </c>
      <c r="C11" s="36">
        <v>60.22222222222222</v>
      </c>
      <c r="D11" s="37">
        <v>9.214</v>
      </c>
      <c r="E11" s="28" t="e">
        <v>#VALUE!</v>
      </c>
      <c r="F11" s="36" t="e">
        <v>#VALUE!</v>
      </c>
      <c r="G11" s="37" t="e">
        <v>#VALUE!</v>
      </c>
    </row>
    <row r="12" spans="1:7" ht="12.75">
      <c r="A12" s="6" t="str">
        <f>'France métropolitaine'!A12</f>
        <v>Blé dur</v>
      </c>
      <c r="B12" s="28">
        <v>0.615</v>
      </c>
      <c r="C12" s="36">
        <v>56.68292682926829</v>
      </c>
      <c r="D12" s="37">
        <v>3.4859999999999998</v>
      </c>
      <c r="E12" s="28">
        <v>0</v>
      </c>
      <c r="F12" s="36">
        <v>0</v>
      </c>
      <c r="G12" s="37">
        <v>0</v>
      </c>
    </row>
    <row r="13" spans="1:7" ht="12.75">
      <c r="A13" s="16" t="str">
        <f>'France métropolitaine'!A13</f>
        <v>Blé dur d'hiver</v>
      </c>
      <c r="B13" s="28">
        <v>0.425</v>
      </c>
      <c r="C13" s="36">
        <v>58.72941176470587</v>
      </c>
      <c r="D13" s="37">
        <v>2.496</v>
      </c>
      <c r="E13" s="28">
        <v>0.42</v>
      </c>
      <c r="F13" s="36" t="e">
        <v>#VALUE!</v>
      </c>
      <c r="G13" s="37" t="e">
        <v>#VALUE!</v>
      </c>
    </row>
    <row r="14" spans="1:7" ht="12.75">
      <c r="A14" s="16" t="str">
        <f>'France métropolitaine'!A14</f>
        <v>Blé dur de printemps</v>
      </c>
      <c r="B14" s="28">
        <v>0.19</v>
      </c>
      <c r="C14" s="36">
        <v>52.10526315789473</v>
      </c>
      <c r="D14" s="37">
        <v>0.99</v>
      </c>
      <c r="E14" s="28" t="e">
        <v>#VALUE!</v>
      </c>
      <c r="F14" s="36" t="e">
        <v>#VALUE!</v>
      </c>
      <c r="G14" s="37" t="e">
        <v>#VALUE!</v>
      </c>
    </row>
    <row r="15" spans="1:7" ht="12.75">
      <c r="A15" s="6" t="str">
        <f>'France métropolitaine'!A15</f>
        <v>Seigle</v>
      </c>
      <c r="B15" s="28">
        <v>0.643</v>
      </c>
      <c r="C15" s="36">
        <v>59.077760497667185</v>
      </c>
      <c r="D15" s="37">
        <v>3.7987</v>
      </c>
      <c r="E15" s="28">
        <v>0.76</v>
      </c>
      <c r="F15" s="36" t="e">
        <v>#VALUE!</v>
      </c>
      <c r="G15" s="37" t="e">
        <v>#VALUE!</v>
      </c>
    </row>
    <row r="16" spans="1:7" ht="12.75">
      <c r="A16" s="6" t="str">
        <f>'France métropolitaine'!A16</f>
        <v>Orge</v>
      </c>
      <c r="B16" s="28">
        <v>179.355</v>
      </c>
      <c r="C16" s="36">
        <v>59.79624208971035</v>
      </c>
      <c r="D16" s="37">
        <v>1072.4755</v>
      </c>
      <c r="E16" s="28">
        <v>0</v>
      </c>
      <c r="F16" s="36">
        <v>0</v>
      </c>
      <c r="G16" s="37">
        <v>0</v>
      </c>
    </row>
    <row r="17" spans="1:7" ht="12.75">
      <c r="A17" s="16" t="str">
        <f>'France métropolitaine'!A17</f>
        <v>Orge d'hiver</v>
      </c>
      <c r="B17" s="28">
        <v>131.585</v>
      </c>
      <c r="C17" s="36">
        <v>62.2451267241707</v>
      </c>
      <c r="D17" s="37">
        <v>819.0525</v>
      </c>
      <c r="E17" s="28">
        <v>123.2</v>
      </c>
      <c r="F17" s="36" t="e">
        <v>#VALUE!</v>
      </c>
      <c r="G17" s="37" t="e">
        <v>#VALUE!</v>
      </c>
    </row>
    <row r="18" spans="1:7" ht="12.75">
      <c r="A18" s="16" t="str">
        <f>'France métropolitaine'!A18</f>
        <v>Orge de printemps</v>
      </c>
      <c r="B18" s="28">
        <v>47.77</v>
      </c>
      <c r="C18" s="36">
        <v>53.05065940967133</v>
      </c>
      <c r="D18" s="37">
        <v>253.423</v>
      </c>
      <c r="E18" s="28" t="e">
        <v>#VALUE!</v>
      </c>
      <c r="F18" s="36" t="e">
        <v>#VALUE!</v>
      </c>
      <c r="G18" s="37" t="e">
        <v>#VALUE!</v>
      </c>
    </row>
    <row r="19" spans="1:7" ht="12.75">
      <c r="A19" s="6" t="str">
        <f>'France métropolitaine'!A19</f>
        <v>Avoine</v>
      </c>
      <c r="B19" s="28">
        <v>7.015</v>
      </c>
      <c r="C19" s="36">
        <v>58.434782608695656</v>
      </c>
      <c r="D19" s="37">
        <v>40.992</v>
      </c>
      <c r="E19" s="28">
        <v>0</v>
      </c>
      <c r="F19" s="36">
        <v>0</v>
      </c>
      <c r="G19" s="37">
        <v>0</v>
      </c>
    </row>
    <row r="20" spans="1:7" ht="12.75">
      <c r="A20" s="16" t="str">
        <f>'France métropolitaine'!A20</f>
        <v>Avoine d'hiver</v>
      </c>
      <c r="B20" s="28">
        <v>1.515</v>
      </c>
      <c r="C20" s="36">
        <v>57.27392739273927</v>
      </c>
      <c r="D20" s="37">
        <v>8.677</v>
      </c>
      <c r="E20" s="28">
        <v>1.69</v>
      </c>
      <c r="F20" s="36" t="e">
        <v>#VALUE!</v>
      </c>
      <c r="G20" s="37" t="e">
        <v>#VALUE!</v>
      </c>
    </row>
    <row r="21" spans="1:7" ht="12.75">
      <c r="A21" s="16" t="str">
        <f>'France métropolitaine'!A21</f>
        <v>Avoine de printemps</v>
      </c>
      <c r="B21" s="28">
        <v>5.5</v>
      </c>
      <c r="C21" s="36">
        <v>58.75454545454545</v>
      </c>
      <c r="D21" s="37">
        <v>32.315</v>
      </c>
      <c r="E21" s="28" t="e">
        <v>#VALUE!</v>
      </c>
      <c r="F21" s="36" t="e">
        <v>#VALUE!</v>
      </c>
      <c r="G21" s="37" t="e">
        <v>#VALUE!</v>
      </c>
    </row>
    <row r="22" spans="1:7" ht="12.75">
      <c r="A22" s="6" t="str">
        <f>'France métropolitaine'!A22</f>
        <v>Maïs grain</v>
      </c>
      <c r="B22" s="28">
        <v>48.368</v>
      </c>
      <c r="C22" s="36">
        <v>75.65692193185576</v>
      </c>
      <c r="D22" s="37">
        <v>365.93739999999997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tr">
        <f>'France métropolitaine'!A23</f>
        <v>dont maïs grain irrigué</v>
      </c>
      <c r="B23" s="28">
        <v>1.45</v>
      </c>
      <c r="C23" s="36">
        <v>80.6896551724138</v>
      </c>
      <c r="D23" s="37">
        <v>11.7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tr">
        <f>'France métropolitaine'!A24</f>
        <v>Maïs semences</v>
      </c>
      <c r="B24" s="28">
        <v>0</v>
      </c>
      <c r="C24" s="36" t="e">
        <v>#DIV/0!</v>
      </c>
      <c r="D24" s="37">
        <v>0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tr">
        <f>'France métropolitaine'!A25</f>
        <v>Sorgho</v>
      </c>
      <c r="B25" s="28">
        <v>0.07100000000000001</v>
      </c>
      <c r="C25" s="36">
        <v>50</v>
      </c>
      <c r="D25" s="37">
        <v>0.355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tr">
        <f>'France métropolitaine'!A26</f>
        <v>Triticale</v>
      </c>
      <c r="B26" s="28">
        <v>2.7030000000000003</v>
      </c>
      <c r="C26" s="36">
        <v>38.742138364779876</v>
      </c>
      <c r="D26" s="37">
        <v>10.472000000000001</v>
      </c>
      <c r="E26" s="28">
        <v>3.17</v>
      </c>
      <c r="F26" s="36" t="e">
        <v>#VALUE!</v>
      </c>
      <c r="G26" s="37" t="e">
        <v>#VALUE!</v>
      </c>
    </row>
    <row r="27" spans="1:7" ht="12.75">
      <c r="A27" s="55" t="str">
        <f>'France métropolitaine'!A27</f>
        <v>Autres céréales</v>
      </c>
      <c r="B27" s="56">
        <v>0.772</v>
      </c>
      <c r="C27" s="57">
        <v>41.59974093264249</v>
      </c>
      <c r="D27" s="58">
        <v>3.2115</v>
      </c>
      <c r="E27" s="56">
        <v>0</v>
      </c>
      <c r="F27" s="57">
        <v>0</v>
      </c>
      <c r="G27" s="58">
        <v>0</v>
      </c>
    </row>
    <row r="28" spans="1:7" ht="12.75">
      <c r="A28" s="7" t="str">
        <f>'France métropolitaine'!A28</f>
        <v>Riz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tr">
        <f>'France métropolitaine'!A29</f>
        <v>Oléagineux</v>
      </c>
      <c r="B29" s="26">
        <v>163.07300000000004</v>
      </c>
      <c r="C29" s="34">
        <v>31.955719217773634</v>
      </c>
      <c r="D29" s="27">
        <v>521.1115000000001</v>
      </c>
      <c r="E29" s="26">
        <v>0</v>
      </c>
      <c r="F29" s="34">
        <v>0</v>
      </c>
      <c r="G29" s="27">
        <v>0</v>
      </c>
    </row>
    <row r="30" spans="1:7" ht="12.75">
      <c r="A30" s="6" t="str">
        <f>'France métropolitaine'!A30</f>
        <v>Colza</v>
      </c>
      <c r="B30" s="28">
        <v>161.07</v>
      </c>
      <c r="C30" s="35">
        <v>32.10188116967779</v>
      </c>
      <c r="D30" s="29">
        <v>517.065</v>
      </c>
      <c r="E30" s="28">
        <v>0</v>
      </c>
      <c r="F30" s="35">
        <v>0</v>
      </c>
      <c r="G30" s="29">
        <v>0</v>
      </c>
    </row>
    <row r="31" spans="1:7" ht="12.75">
      <c r="A31" s="17" t="str">
        <f>'France métropolitaine'!A31</f>
        <v>Colza d'hiver</v>
      </c>
      <c r="B31" s="28">
        <v>160.8</v>
      </c>
      <c r="C31" s="36">
        <v>32.101368159203986</v>
      </c>
      <c r="D31" s="37">
        <v>516.19</v>
      </c>
      <c r="E31" s="28">
        <v>155.5</v>
      </c>
      <c r="F31" s="36" t="e">
        <v>#VALUE!</v>
      </c>
      <c r="G31" s="37" t="e">
        <v>#VALUE!</v>
      </c>
    </row>
    <row r="32" spans="1:7" ht="12.75">
      <c r="A32" s="16" t="str">
        <f>'France métropolitaine'!A32</f>
        <v>Colza de printemps</v>
      </c>
      <c r="B32" s="28">
        <v>0.27</v>
      </c>
      <c r="C32" s="36">
        <v>32.407407407407405</v>
      </c>
      <c r="D32" s="37">
        <v>0.875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tr">
        <f>'France métropolitaine'!A33</f>
        <v>Tournesol</v>
      </c>
      <c r="B33" s="28">
        <v>0.302</v>
      </c>
      <c r="C33" s="36">
        <v>23.814569536423843</v>
      </c>
      <c r="D33" s="37">
        <v>0.7192000000000001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tr">
        <f>'France métropolitaine'!A34</f>
        <v>Soja</v>
      </c>
      <c r="B34" s="28">
        <v>0.08</v>
      </c>
      <c r="C34" s="36">
        <v>40</v>
      </c>
      <c r="D34" s="37">
        <v>0.32</v>
      </c>
      <c r="E34" s="28" t="e">
        <v>#VALUE!</v>
      </c>
      <c r="F34" s="36" t="e">
        <v>#VALUE!</v>
      </c>
      <c r="G34" s="37" t="e">
        <v>#VALUE!</v>
      </c>
    </row>
    <row r="35" spans="1:7" ht="12.75">
      <c r="A35" s="55" t="str">
        <f>'France métropolitaine'!A35</f>
        <v>Autres oléagineux</v>
      </c>
      <c r="B35" s="60">
        <v>1.621</v>
      </c>
      <c r="C35" s="61">
        <v>18.55212831585441</v>
      </c>
      <c r="D35" s="62">
        <v>3.0073000000000003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tr">
        <f>'France métropolitaine'!A36</f>
        <v>Protéagineux</v>
      </c>
      <c r="B36" s="26">
        <v>38.63</v>
      </c>
      <c r="C36" s="34">
        <v>30.76598498576236</v>
      </c>
      <c r="D36" s="27">
        <v>118.849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tr">
        <f>'France métropolitaine'!A37</f>
        <v>Féveroles (et fèves)</v>
      </c>
      <c r="B37" s="28">
        <v>12.31</v>
      </c>
      <c r="C37" s="35">
        <v>34.49878147847279</v>
      </c>
      <c r="D37" s="29">
        <v>42.468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tr">
        <f>'France métropolitaine'!A38</f>
        <v>Pois protéagineux</v>
      </c>
      <c r="B38" s="31">
        <v>26.32</v>
      </c>
      <c r="C38" s="36">
        <v>29.020136778115507</v>
      </c>
      <c r="D38" s="37">
        <v>76.38100000000001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tr">
        <f>'France métropolitaine'!A39</f>
        <v>Lupin doux</v>
      </c>
      <c r="B39" s="32">
        <v>0</v>
      </c>
      <c r="C39" s="38" t="e">
        <v>#DIV/0!</v>
      </c>
      <c r="D39" s="39">
        <v>0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tr">
        <f>'France métropolitaine'!A40</f>
        <v>Betteraves industrielles</v>
      </c>
      <c r="B40" s="30">
        <v>195.73</v>
      </c>
      <c r="C40" s="40">
        <v>821.1592499872272</v>
      </c>
      <c r="D40" s="41">
        <v>16072.55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tr">
        <f>'France métropolitaine'!A41</f>
        <v>richesse en sucre</v>
      </c>
      <c r="B41" s="32" t="e">
        <v>#N/A</v>
      </c>
      <c r="C41" s="38" t="e">
        <v>#N/A</v>
      </c>
      <c r="D41" s="39" t="e">
        <v>#N/A</v>
      </c>
      <c r="E41" s="32">
        <v>0</v>
      </c>
      <c r="F41" s="38" t="e">
        <v>#VALUE!</v>
      </c>
      <c r="G41" s="39">
        <v>0</v>
      </c>
    </row>
    <row r="42" spans="1:7" ht="12.75">
      <c r="A42" s="5" t="str">
        <f>'France métropolitaine'!A42</f>
        <v>Pommes de terre de féculerie</v>
      </c>
      <c r="B42" s="31">
        <v>16.18</v>
      </c>
      <c r="C42" s="36">
        <v>467.2391841779976</v>
      </c>
      <c r="D42" s="37">
        <v>755.993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tr">
        <f>'France métropolitaine'!A43</f>
        <v>Pommes de terre de conservation et demi-saison</v>
      </c>
      <c r="B43" s="32">
        <v>79.98</v>
      </c>
      <c r="C43" s="38">
        <v>419.20480120030004</v>
      </c>
      <c r="D43" s="39">
        <v>3352.8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tr">
        <f>'France métropolitaine'!A44</f>
        <v>Maïs fourrage</v>
      </c>
      <c r="B44" s="33">
        <v>107.03</v>
      </c>
      <c r="C44" s="42">
        <v>128.58049145099503</v>
      </c>
      <c r="D44" s="41">
        <v>1376.197</v>
      </c>
      <c r="E44" s="33" t="e">
        <v>#VALUE!</v>
      </c>
      <c r="F44" s="42" t="e">
        <v>#VALUE!</v>
      </c>
      <c r="G44" s="41" t="e">
        <v>#VALUE!</v>
      </c>
    </row>
    <row r="45" spans="1:7" ht="12.75">
      <c r="A45" s="7" t="str">
        <f>'France métropolitaine'!A45</f>
        <v>Jachères</v>
      </c>
      <c r="B45" s="33">
        <v>21.86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>
        <v>0</v>
      </c>
    </row>
    <row r="47" ht="12.75">
      <c r="A47" s="23" t="s">
        <v>52</v>
      </c>
    </row>
    <row r="48" ht="12.75">
      <c r="A48" s="23" t="str">
        <f>'France métropolitaine'!A48</f>
        <v>(2) Situation mensuelle grandes cultures au 1er février 2017 - Agreste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6.28125" style="0" bestFit="1" customWidth="1"/>
    <col min="3" max="3" width="8.7109375" style="0" bestFit="1" customWidth="1"/>
  </cols>
  <sheetData>
    <row r="1" ht="12.75">
      <c r="A1" t="s">
        <v>51</v>
      </c>
    </row>
    <row r="2" ht="12.75">
      <c r="A2" t="str">
        <f>'France métropolitaine'!A2</f>
        <v>Source : Agreste</v>
      </c>
    </row>
    <row r="4" spans="1:3" ht="12.75">
      <c r="A4" s="25" t="s">
        <v>30</v>
      </c>
      <c r="B4" s="22" t="s">
        <v>58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tr">
        <f>'France métropolitaine'!A7</f>
        <v>Cultures</v>
      </c>
      <c r="B7" s="18" t="str">
        <f>'France métropolitaine'!B7</f>
        <v>Superficie
(1000 ha)</v>
      </c>
      <c r="C7" s="11" t="str">
        <f>'France métropolitaine'!C7</f>
        <v>Rendement
(q/ha ou
 % sucre)</v>
      </c>
      <c r="D7" s="20" t="str">
        <f>'France métropolitaine'!D7</f>
        <v>Production
(1000 t)</v>
      </c>
      <c r="E7" s="49" t="str">
        <f>B7</f>
        <v>Superficie
(1000 ha)</v>
      </c>
      <c r="F7" s="46" t="str">
        <f>C7</f>
        <v>Rendement
(q/ha ou
 % sucre)</v>
      </c>
      <c r="G7" s="50" t="str">
        <f>D7</f>
        <v>Production
(1000 t)</v>
      </c>
    </row>
    <row r="8" spans="1:7" ht="12.75">
      <c r="A8" s="14" t="str">
        <f>'France métropolitaine'!A8</f>
        <v>Céréales</v>
      </c>
      <c r="B8" s="26">
        <v>1362.8990000000001</v>
      </c>
      <c r="C8" s="34">
        <v>56.50745946691573</v>
      </c>
      <c r="D8" s="27">
        <v>7701.396</v>
      </c>
      <c r="E8" s="26">
        <v>0</v>
      </c>
      <c r="F8" s="34" t="e">
        <v>#DIV/0!</v>
      </c>
      <c r="G8" s="27">
        <v>0</v>
      </c>
    </row>
    <row r="9" spans="1:7" ht="12.75">
      <c r="A9" s="6" t="str">
        <f>'France métropolitaine'!A9</f>
        <v>Blé tendre</v>
      </c>
      <c r="B9" s="28">
        <v>718.145</v>
      </c>
      <c r="C9" s="35">
        <v>49.669654456969</v>
      </c>
      <c r="D9" s="29">
        <v>3567.0014</v>
      </c>
      <c r="E9" s="28">
        <v>0</v>
      </c>
      <c r="F9" s="35" t="e">
        <v>#DIV/0!</v>
      </c>
      <c r="G9" s="29">
        <v>0</v>
      </c>
    </row>
    <row r="10" spans="1:7" ht="12.75">
      <c r="A10" s="16" t="str">
        <f>'France métropolitaine'!A10</f>
        <v>Blé tendre d'hiver</v>
      </c>
      <c r="B10" s="28">
        <v>714.1619999999999</v>
      </c>
      <c r="C10" s="36">
        <v>49.666890705470195</v>
      </c>
      <c r="D10" s="37">
        <v>3547.0206000000003</v>
      </c>
      <c r="E10" s="28">
        <v>716.15</v>
      </c>
      <c r="F10" s="36" t="e">
        <v>#VALUE!</v>
      </c>
      <c r="G10" s="37" t="e">
        <v>#VALUE!</v>
      </c>
    </row>
    <row r="11" spans="1:7" ht="12.75">
      <c r="A11" s="16" t="str">
        <f>'France métropolitaine'!A11</f>
        <v>Blé tendre de printemps</v>
      </c>
      <c r="B11" s="28">
        <v>3.983</v>
      </c>
      <c r="C11" s="36">
        <v>50.1652021089631</v>
      </c>
      <c r="D11" s="37">
        <v>19.980800000000002</v>
      </c>
      <c r="E11" s="28" t="e">
        <v>#VALUE!</v>
      </c>
      <c r="F11" s="36" t="e">
        <v>#VALUE!</v>
      </c>
      <c r="G11" s="37" t="e">
        <v>#VALUE!</v>
      </c>
    </row>
    <row r="12" spans="1:7" ht="12.75">
      <c r="A12" s="6" t="str">
        <f>'France métropolitaine'!A12</f>
        <v>Blé dur</v>
      </c>
      <c r="B12" s="28">
        <v>0.27</v>
      </c>
      <c r="C12" s="36">
        <v>41.11111111111111</v>
      </c>
      <c r="D12" s="37">
        <v>1.11</v>
      </c>
      <c r="E12" s="28">
        <v>0</v>
      </c>
      <c r="F12" s="36" t="e">
        <v>#DIV/0!</v>
      </c>
      <c r="G12" s="37">
        <v>0</v>
      </c>
    </row>
    <row r="13" spans="1:7" ht="12.75">
      <c r="A13" s="16" t="str">
        <f>'France métropolitaine'!A13</f>
        <v>Blé dur d'hiver</v>
      </c>
      <c r="B13" s="28">
        <v>0.24</v>
      </c>
      <c r="C13" s="36">
        <v>41.25</v>
      </c>
      <c r="D13" s="37">
        <v>0.99</v>
      </c>
      <c r="E13" s="28">
        <v>0.6</v>
      </c>
      <c r="F13" s="36" t="e">
        <v>#VALUE!</v>
      </c>
      <c r="G13" s="37" t="e">
        <v>#VALUE!</v>
      </c>
    </row>
    <row r="14" spans="1:7" ht="12.75">
      <c r="A14" s="16" t="str">
        <f>'France métropolitaine'!A14</f>
        <v>Blé dur de printemps</v>
      </c>
      <c r="B14" s="28">
        <v>0.03</v>
      </c>
      <c r="C14" s="36">
        <v>40</v>
      </c>
      <c r="D14" s="37">
        <v>0.12</v>
      </c>
      <c r="E14" s="28" t="e">
        <v>#VALUE!</v>
      </c>
      <c r="F14" s="36" t="e">
        <v>#VALUE!</v>
      </c>
      <c r="G14" s="37" t="e">
        <v>#VALUE!</v>
      </c>
    </row>
    <row r="15" spans="1:7" ht="12.75">
      <c r="A15" s="6" t="str">
        <f>'France métropolitaine'!A15</f>
        <v>Seigle</v>
      </c>
      <c r="B15" s="28">
        <v>1.1</v>
      </c>
      <c r="C15" s="36">
        <v>36.409090909090914</v>
      </c>
      <c r="D15" s="37">
        <v>4.005</v>
      </c>
      <c r="E15" s="28">
        <v>0.94</v>
      </c>
      <c r="F15" s="36" t="e">
        <v>#VALUE!</v>
      </c>
      <c r="G15" s="37" t="e">
        <v>#VALUE!</v>
      </c>
    </row>
    <row r="16" spans="1:7" ht="12.75">
      <c r="A16" s="6" t="str">
        <f>'France métropolitaine'!A16</f>
        <v>Orge</v>
      </c>
      <c r="B16" s="28">
        <v>440.98</v>
      </c>
      <c r="C16" s="36">
        <v>53.94518118735543</v>
      </c>
      <c r="D16" s="37">
        <v>2378.8745999999996</v>
      </c>
      <c r="E16" s="28">
        <v>0</v>
      </c>
      <c r="F16" s="36" t="e">
        <v>#DIV/0!</v>
      </c>
      <c r="G16" s="37">
        <v>0</v>
      </c>
    </row>
    <row r="17" spans="1:7" ht="12.75">
      <c r="A17" s="16" t="str">
        <f>'France métropolitaine'!A17</f>
        <v>Orge d'hiver</v>
      </c>
      <c r="B17" s="28">
        <v>249.69</v>
      </c>
      <c r="C17" s="36">
        <v>56.00975609756098</v>
      </c>
      <c r="D17" s="37">
        <v>1398.5076000000001</v>
      </c>
      <c r="E17" s="28">
        <v>262.09</v>
      </c>
      <c r="F17" s="36" t="e">
        <v>#VALUE!</v>
      </c>
      <c r="G17" s="37" t="e">
        <v>#VALUE!</v>
      </c>
    </row>
    <row r="18" spans="1:7" ht="12.75">
      <c r="A18" s="16" t="str">
        <f>'France métropolitaine'!A18</f>
        <v>Orge de printemps</v>
      </c>
      <c r="B18" s="28">
        <v>191.29</v>
      </c>
      <c r="C18" s="36">
        <v>51.250300590726134</v>
      </c>
      <c r="D18" s="37">
        <v>980.3670000000001</v>
      </c>
      <c r="E18" s="28" t="e">
        <v>#VALUE!</v>
      </c>
      <c r="F18" s="36" t="e">
        <v>#VALUE!</v>
      </c>
      <c r="G18" s="37" t="e">
        <v>#VALUE!</v>
      </c>
    </row>
    <row r="19" spans="1:7" ht="12.75">
      <c r="A19" s="6" t="str">
        <f>'France métropolitaine'!A19</f>
        <v>Avoine</v>
      </c>
      <c r="B19" s="28">
        <v>8.91</v>
      </c>
      <c r="C19" s="36">
        <v>37.850505050505056</v>
      </c>
      <c r="D19" s="37">
        <v>33.7248</v>
      </c>
      <c r="E19" s="28">
        <v>0</v>
      </c>
      <c r="F19" s="36" t="e">
        <v>#DIV/0!</v>
      </c>
      <c r="G19" s="37">
        <v>0</v>
      </c>
    </row>
    <row r="20" spans="1:7" ht="12.75">
      <c r="A20" s="16" t="str">
        <f>'France métropolitaine'!A20</f>
        <v>Avoine d'hiver</v>
      </c>
      <c r="B20" s="28">
        <v>1.645</v>
      </c>
      <c r="C20" s="36">
        <v>41.68510638297873</v>
      </c>
      <c r="D20" s="37">
        <v>6.857200000000001</v>
      </c>
      <c r="E20" s="28">
        <v>2.135</v>
      </c>
      <c r="F20" s="36" t="e">
        <v>#VALUE!</v>
      </c>
      <c r="G20" s="37" t="e">
        <v>#VALUE!</v>
      </c>
    </row>
    <row r="21" spans="1:7" ht="12.75">
      <c r="A21" s="16" t="str">
        <f>'France métropolitaine'!A21</f>
        <v>Avoine de printemps</v>
      </c>
      <c r="B21" s="28">
        <v>7.265</v>
      </c>
      <c r="C21" s="36">
        <v>36.98224363386098</v>
      </c>
      <c r="D21" s="37">
        <v>26.867600000000003</v>
      </c>
      <c r="E21" s="28" t="e">
        <v>#VALUE!</v>
      </c>
      <c r="F21" s="36" t="e">
        <v>#VALUE!</v>
      </c>
      <c r="G21" s="37" t="e">
        <v>#VALUE!</v>
      </c>
    </row>
    <row r="22" spans="1:7" ht="12.75">
      <c r="A22" s="6" t="str">
        <f>'France métropolitaine'!A22</f>
        <v>Maïs grain</v>
      </c>
      <c r="B22" s="28">
        <v>172.245</v>
      </c>
      <c r="C22" s="36">
        <v>94.92511248512294</v>
      </c>
      <c r="D22" s="37">
        <v>1635.0376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tr">
        <f>'France métropolitaine'!A23</f>
        <v>dont maïs grain irrigué</v>
      </c>
      <c r="B23" s="28">
        <v>41.423</v>
      </c>
      <c r="C23" s="36">
        <v>119.62397701759892</v>
      </c>
      <c r="D23" s="37">
        <v>495.51840000000004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tr">
        <f>'France métropolitaine'!A24</f>
        <v>Maïs semences</v>
      </c>
      <c r="B24" s="28">
        <v>1.295</v>
      </c>
      <c r="C24" s="36">
        <v>20</v>
      </c>
      <c r="D24" s="37">
        <v>2.59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tr">
        <f>'France métropolitaine'!A25</f>
        <v>Sorgho</v>
      </c>
      <c r="B25" s="28">
        <v>0.9</v>
      </c>
      <c r="C25" s="36">
        <v>53.17777777777777</v>
      </c>
      <c r="D25" s="37">
        <v>4.786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tr">
        <f>'France métropolitaine'!A26</f>
        <v>Triticale</v>
      </c>
      <c r="B26" s="28">
        <v>17.51</v>
      </c>
      <c r="C26" s="36">
        <v>39.34380354083382</v>
      </c>
      <c r="D26" s="37">
        <v>68.891</v>
      </c>
      <c r="E26" s="28">
        <v>15.24</v>
      </c>
      <c r="F26" s="36" t="e">
        <v>#VALUE!</v>
      </c>
      <c r="G26" s="37" t="e">
        <v>#VALUE!</v>
      </c>
    </row>
    <row r="27" spans="1:7" ht="12.75">
      <c r="A27" s="55" t="str">
        <f>'France métropolitaine'!A27</f>
        <v>Autres céréales</v>
      </c>
      <c r="B27" s="56">
        <v>1.544</v>
      </c>
      <c r="C27" s="57">
        <v>34.81606217616581</v>
      </c>
      <c r="D27" s="58">
        <v>5.3756</v>
      </c>
      <c r="E27" s="56">
        <v>0</v>
      </c>
      <c r="F27" s="57" t="e">
        <v>#DIV/0!</v>
      </c>
      <c r="G27" s="58">
        <v>0</v>
      </c>
    </row>
    <row r="28" spans="1:7" ht="12.75">
      <c r="A28" s="7" t="str">
        <f>'France métropolitaine'!A28</f>
        <v>Riz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tr">
        <f>'France métropolitaine'!A29</f>
        <v>Oléagineux</v>
      </c>
      <c r="B29" s="26">
        <v>349.02200000000005</v>
      </c>
      <c r="C29" s="34">
        <v>28.982138661746248</v>
      </c>
      <c r="D29" s="27">
        <v>1011.5404</v>
      </c>
      <c r="E29" s="26">
        <v>0</v>
      </c>
      <c r="F29" s="34" t="e">
        <v>#DIV/0!</v>
      </c>
      <c r="G29" s="27">
        <v>0</v>
      </c>
    </row>
    <row r="30" spans="1:7" ht="12.75">
      <c r="A30" s="6" t="str">
        <f>'France métropolitaine'!A30</f>
        <v>Colza</v>
      </c>
      <c r="B30" s="28">
        <v>325.085</v>
      </c>
      <c r="C30" s="35">
        <v>29.170044757524952</v>
      </c>
      <c r="D30" s="29">
        <v>948.2744</v>
      </c>
      <c r="E30" s="28">
        <v>0</v>
      </c>
      <c r="F30" s="35" t="e">
        <v>#DIV/0!</v>
      </c>
      <c r="G30" s="29">
        <v>0</v>
      </c>
    </row>
    <row r="31" spans="1:7" ht="12.75">
      <c r="A31" s="17" t="str">
        <f>'France métropolitaine'!A31</f>
        <v>Colza d'hiver</v>
      </c>
      <c r="B31" s="28">
        <v>325.025</v>
      </c>
      <c r="C31" s="36">
        <v>29.169768479347745</v>
      </c>
      <c r="D31" s="37">
        <v>948.0904</v>
      </c>
      <c r="E31" s="28">
        <v>286.15</v>
      </c>
      <c r="F31" s="36" t="e">
        <v>#VALUE!</v>
      </c>
      <c r="G31" s="37" t="e">
        <v>#VALUE!</v>
      </c>
    </row>
    <row r="32" spans="1:7" ht="12.75">
      <c r="A32" s="16" t="str">
        <f>'France métropolitaine'!A32</f>
        <v>Colza de printemps</v>
      </c>
      <c r="B32" s="28">
        <v>0.06</v>
      </c>
      <c r="C32" s="36">
        <v>30.666666666666664</v>
      </c>
      <c r="D32" s="37">
        <v>0.184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tr">
        <f>'France métropolitaine'!A33</f>
        <v>Tournesol</v>
      </c>
      <c r="B33" s="28">
        <v>15.755</v>
      </c>
      <c r="C33" s="36">
        <v>23.35449063789273</v>
      </c>
      <c r="D33" s="37">
        <v>36.795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tr">
        <f>'France métropolitaine'!A34</f>
        <v>Soja</v>
      </c>
      <c r="B34" s="28">
        <v>5.97</v>
      </c>
      <c r="C34" s="36">
        <v>30.758793969849243</v>
      </c>
      <c r="D34" s="37">
        <v>18.363</v>
      </c>
      <c r="E34" s="28" t="e">
        <v>#VALUE!</v>
      </c>
      <c r="F34" s="36" t="e">
        <v>#VALUE!</v>
      </c>
      <c r="G34" s="37" t="e">
        <v>#VALUE!</v>
      </c>
    </row>
    <row r="35" spans="1:7" ht="12.75">
      <c r="A35" s="55" t="str">
        <f>'France métropolitaine'!A35</f>
        <v>Autres oléagineux</v>
      </c>
      <c r="B35" s="60">
        <v>2.212</v>
      </c>
      <c r="C35" s="61">
        <v>36.65461121157324</v>
      </c>
      <c r="D35" s="62">
        <v>8.108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tr">
        <f>'France métropolitaine'!A36</f>
        <v>Protéagineux</v>
      </c>
      <c r="B36" s="26">
        <v>51.521</v>
      </c>
      <c r="C36" s="34">
        <v>21.22944042235205</v>
      </c>
      <c r="D36" s="27">
        <v>109.37620000000001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tr">
        <f>'France métropolitaine'!A37</f>
        <v>Féveroles (et fèves)</v>
      </c>
      <c r="B37" s="28">
        <v>5.171</v>
      </c>
      <c r="C37" s="35">
        <v>22.736801392380585</v>
      </c>
      <c r="D37" s="29">
        <v>11.757200000000001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tr">
        <f>'France métropolitaine'!A38</f>
        <v>Pois protéagineux</v>
      </c>
      <c r="B38" s="31">
        <v>46.31</v>
      </c>
      <c r="C38" s="36">
        <v>21.066508313539195</v>
      </c>
      <c r="D38" s="37">
        <v>97.55900000000001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tr">
        <f>'France métropolitaine'!A39</f>
        <v>Lupin doux</v>
      </c>
      <c r="B39" s="32">
        <v>0.04</v>
      </c>
      <c r="C39" s="38">
        <v>15</v>
      </c>
      <c r="D39" s="39">
        <v>0.06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tr">
        <f>'France métropolitaine'!A40</f>
        <v>Betteraves industrielles</v>
      </c>
      <c r="B40" s="30">
        <v>95.215</v>
      </c>
      <c r="C40" s="40">
        <v>885.3579793099827</v>
      </c>
      <c r="D40" s="41">
        <v>8429.936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tr">
        <f>'France métropolitaine'!A41</f>
        <v>richesse en sucre</v>
      </c>
      <c r="B41" s="32" t="e">
        <v>#N/A</v>
      </c>
      <c r="C41" s="38" t="e">
        <v>#N/A</v>
      </c>
      <c r="D41" s="39" t="e">
        <v>#N/A</v>
      </c>
      <c r="E41" s="32">
        <v>0</v>
      </c>
      <c r="F41" s="38" t="e">
        <v>#DIV/0!</v>
      </c>
      <c r="G41" s="39">
        <v>0</v>
      </c>
    </row>
    <row r="42" spans="1:7" ht="12.75">
      <c r="A42" s="5" t="str">
        <f>'France métropolitaine'!A42</f>
        <v>Pommes de terre de féculerie</v>
      </c>
      <c r="B42" s="31">
        <v>5.55</v>
      </c>
      <c r="C42" s="36">
        <v>479.18918918918916</v>
      </c>
      <c r="D42" s="37">
        <v>265.95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tr">
        <f>'France métropolitaine'!A43</f>
        <v>Pommes de terre de conservation et demi-saison</v>
      </c>
      <c r="B43" s="32">
        <v>12.155</v>
      </c>
      <c r="C43" s="38">
        <v>425.1378033730975</v>
      </c>
      <c r="D43" s="39">
        <v>516.755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tr">
        <f>'France métropolitaine'!A44</f>
        <v>Maïs fourrage</v>
      </c>
      <c r="B44" s="33">
        <v>132.91</v>
      </c>
      <c r="C44" s="42">
        <v>97.25250169287489</v>
      </c>
      <c r="D44" s="41">
        <v>1292.583</v>
      </c>
      <c r="E44" s="33" t="e">
        <v>#VALUE!</v>
      </c>
      <c r="F44" s="42" t="e">
        <v>#VALUE!</v>
      </c>
      <c r="G44" s="41" t="e">
        <v>#VALUE!</v>
      </c>
    </row>
    <row r="45" spans="1:7" ht="12.75">
      <c r="A45" s="7" t="str">
        <f>'France métropolitaine'!A45</f>
        <v>Jachères</v>
      </c>
      <c r="B45" s="33">
        <v>34.51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>
        <v>0</v>
      </c>
    </row>
    <row r="47" ht="12.75">
      <c r="A47" s="23" t="s">
        <v>52</v>
      </c>
    </row>
    <row r="48" ht="12.75">
      <c r="A48" s="23" t="str">
        <f>'France métropolitaine'!A48</f>
        <v>(2) Situation mensuelle grandes cultures au 1er février 2017 - Agreste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51</v>
      </c>
    </row>
    <row r="2" ht="12.75">
      <c r="A2" t="str">
        <f>'France métropolitaine'!A2</f>
        <v>Source : Agreste</v>
      </c>
    </row>
    <row r="4" spans="1:3" ht="12.75">
      <c r="A4" s="25" t="s">
        <v>30</v>
      </c>
      <c r="B4" s="22" t="s">
        <v>33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tr">
        <f>'France métropolitaine'!A7</f>
        <v>Cultures</v>
      </c>
      <c r="B7" s="18" t="str">
        <f>'France métropolitaine'!B7</f>
        <v>Superficie
(1000 ha)</v>
      </c>
      <c r="C7" s="11" t="str">
        <f>'France métropolitaine'!C7</f>
        <v>Rendement
(q/ha ou
 % sucre)</v>
      </c>
      <c r="D7" s="20" t="str">
        <f>'France métropolitaine'!D7</f>
        <v>Production
(1000 t)</v>
      </c>
      <c r="E7" s="49" t="str">
        <f>B7</f>
        <v>Superficie
(1000 ha)</v>
      </c>
      <c r="F7" s="46" t="str">
        <f>C7</f>
        <v>Rendement
(q/ha ou
 % sucre)</v>
      </c>
      <c r="G7" s="50" t="str">
        <f>D7</f>
        <v>Production
(1000 t)</v>
      </c>
    </row>
    <row r="8" spans="1:7" ht="12.75">
      <c r="A8" s="14" t="str">
        <f>'France métropolitaine'!A8</f>
        <v>Céréales</v>
      </c>
      <c r="B8" s="26">
        <v>720.24</v>
      </c>
      <c r="C8" s="34">
        <v>58.75309480173273</v>
      </c>
      <c r="D8" s="27">
        <v>4231.632899999999</v>
      </c>
      <c r="E8" s="26"/>
      <c r="F8" s="34"/>
      <c r="G8" s="27"/>
    </row>
    <row r="9" spans="1:7" ht="12.75">
      <c r="A9" s="6" t="str">
        <f>'France métropolitaine'!A9</f>
        <v>Blé tendre</v>
      </c>
      <c r="B9" s="28">
        <v>416.6</v>
      </c>
      <c r="C9" s="35">
        <v>58.226488238118094</v>
      </c>
      <c r="D9" s="29">
        <v>2425.7155</v>
      </c>
      <c r="E9" s="28"/>
      <c r="F9" s="35"/>
      <c r="G9" s="29"/>
    </row>
    <row r="10" spans="1:7" ht="12.75">
      <c r="A10" s="16" t="str">
        <f>'France métropolitaine'!A10</f>
        <v>Blé tendre d'hiver</v>
      </c>
      <c r="B10" s="28">
        <v>416.055</v>
      </c>
      <c r="C10" s="36">
        <v>58.238670368100365</v>
      </c>
      <c r="D10" s="37">
        <v>2423.049</v>
      </c>
      <c r="E10" s="28">
        <v>412.67</v>
      </c>
      <c r="F10" s="36" t="e">
        <v>#VALUE!</v>
      </c>
      <c r="G10" s="37" t="e">
        <v>#VALUE!</v>
      </c>
    </row>
    <row r="11" spans="1:7" ht="12.75">
      <c r="A11" s="16" t="str">
        <f>'France métropolitaine'!A11</f>
        <v>Blé tendre de printemps</v>
      </c>
      <c r="B11" s="28">
        <v>0.545</v>
      </c>
      <c r="C11" s="36">
        <v>48.92660550458715</v>
      </c>
      <c r="D11" s="37">
        <v>2.6665</v>
      </c>
      <c r="E11" s="28" t="e">
        <v>#VALUE!</v>
      </c>
      <c r="F11" s="36" t="e">
        <v>#VALUE!</v>
      </c>
      <c r="G11" s="37" t="e">
        <v>#VALUE!</v>
      </c>
    </row>
    <row r="12" spans="1:7" ht="12.75">
      <c r="A12" s="6" t="str">
        <f>'France métropolitaine'!A12</f>
        <v>Blé dur</v>
      </c>
      <c r="B12" s="28">
        <v>34.235</v>
      </c>
      <c r="C12" s="36">
        <v>50.694026580984385</v>
      </c>
      <c r="D12" s="37">
        <v>173.55100000000002</v>
      </c>
      <c r="E12" s="28"/>
      <c r="F12" s="36"/>
      <c r="G12" s="37"/>
    </row>
    <row r="13" spans="1:7" ht="12.75">
      <c r="A13" s="16" t="str">
        <f>'France métropolitaine'!A13</f>
        <v>Blé dur d'hiver</v>
      </c>
      <c r="B13" s="28">
        <v>31.185</v>
      </c>
      <c r="C13" s="36">
        <v>50.88247554914222</v>
      </c>
      <c r="D13" s="37">
        <v>158.67700000000002</v>
      </c>
      <c r="E13" s="28">
        <v>31.325</v>
      </c>
      <c r="F13" s="36" t="e">
        <v>#VALUE!</v>
      </c>
      <c r="G13" s="37" t="e">
        <v>#VALUE!</v>
      </c>
    </row>
    <row r="14" spans="1:7" ht="12.75">
      <c r="A14" s="16" t="str">
        <f>'France métropolitaine'!A14</f>
        <v>Blé dur de printemps</v>
      </c>
      <c r="B14" s="28">
        <v>3.05</v>
      </c>
      <c r="C14" s="36">
        <v>48.76721311475411</v>
      </c>
      <c r="D14" s="37">
        <v>14.874</v>
      </c>
      <c r="E14" s="28" t="e">
        <v>#VALUE!</v>
      </c>
      <c r="F14" s="36" t="e">
        <v>#VALUE!</v>
      </c>
      <c r="G14" s="37" t="e">
        <v>#VALUE!</v>
      </c>
    </row>
    <row r="15" spans="1:7" ht="12.75">
      <c r="A15" s="6" t="str">
        <f>'France métropolitaine'!A15</f>
        <v>Seigle</v>
      </c>
      <c r="B15" s="28">
        <v>1.245</v>
      </c>
      <c r="C15" s="36">
        <v>43.91325301204819</v>
      </c>
      <c r="D15" s="37">
        <v>5.4672</v>
      </c>
      <c r="E15" s="28">
        <v>1.25</v>
      </c>
      <c r="F15" s="36" t="e">
        <v>#VALUE!</v>
      </c>
      <c r="G15" s="37" t="e">
        <v>#VALUE!</v>
      </c>
    </row>
    <row r="16" spans="1:7" ht="12.75">
      <c r="A16" s="6" t="str">
        <f>'France métropolitaine'!A16</f>
        <v>Orge</v>
      </c>
      <c r="B16" s="28">
        <v>83.05</v>
      </c>
      <c r="C16" s="36">
        <v>54.91210114388923</v>
      </c>
      <c r="D16" s="37">
        <v>456.045</v>
      </c>
      <c r="E16" s="28"/>
      <c r="F16" s="36"/>
      <c r="G16" s="37"/>
    </row>
    <row r="17" spans="1:7" ht="12.75">
      <c r="A17" s="16" t="str">
        <f>'France métropolitaine'!A17</f>
        <v>Orge d'hiver</v>
      </c>
      <c r="B17" s="28">
        <v>77.2</v>
      </c>
      <c r="C17" s="36">
        <v>55.65932642487047</v>
      </c>
      <c r="D17" s="37">
        <v>429.69</v>
      </c>
      <c r="E17" s="28">
        <v>73.8</v>
      </c>
      <c r="F17" s="36" t="e">
        <v>#VALUE!</v>
      </c>
      <c r="G17" s="37" t="e">
        <v>#VALUE!</v>
      </c>
    </row>
    <row r="18" spans="1:7" ht="12.75">
      <c r="A18" s="16" t="str">
        <f>'France métropolitaine'!A18</f>
        <v>Orge de printemps</v>
      </c>
      <c r="B18" s="28">
        <v>5.85</v>
      </c>
      <c r="C18" s="36">
        <v>45.05128205128205</v>
      </c>
      <c r="D18" s="37">
        <v>26.355</v>
      </c>
      <c r="E18" s="28" t="e">
        <v>#VALUE!</v>
      </c>
      <c r="F18" s="36" t="e">
        <v>#VALUE!</v>
      </c>
      <c r="G18" s="37" t="e">
        <v>#VALUE!</v>
      </c>
    </row>
    <row r="19" spans="1:7" ht="12.75">
      <c r="A19" s="6" t="str">
        <f>'France métropolitaine'!A19</f>
        <v>Avoine</v>
      </c>
      <c r="B19" s="28">
        <v>4.87</v>
      </c>
      <c r="C19" s="36">
        <v>47.10266940451746</v>
      </c>
      <c r="D19" s="37">
        <v>22.939</v>
      </c>
      <c r="E19" s="28"/>
      <c r="F19" s="36"/>
      <c r="G19" s="37"/>
    </row>
    <row r="20" spans="1:7" ht="12.75">
      <c r="A20" s="16" t="str">
        <f>'France métropolitaine'!A20</f>
        <v>Avoine d'hiver</v>
      </c>
      <c r="B20" s="28">
        <v>3.975</v>
      </c>
      <c r="C20" s="36">
        <v>48.250314465408806</v>
      </c>
      <c r="D20" s="37">
        <v>19.1795</v>
      </c>
      <c r="E20" s="28">
        <v>4.485</v>
      </c>
      <c r="F20" s="36" t="e">
        <v>#VALUE!</v>
      </c>
      <c r="G20" s="37" t="e">
        <v>#VALUE!</v>
      </c>
    </row>
    <row r="21" spans="1:7" ht="12.75">
      <c r="A21" s="16" t="str">
        <f>'France métropolitaine'!A21</f>
        <v>Avoine de printemps</v>
      </c>
      <c r="B21" s="28">
        <v>0.895</v>
      </c>
      <c r="C21" s="36">
        <v>42.005586592178766</v>
      </c>
      <c r="D21" s="37">
        <v>3.7595</v>
      </c>
      <c r="E21" s="28" t="e">
        <v>#VALUE!</v>
      </c>
      <c r="F21" s="36" t="e">
        <v>#VALUE!</v>
      </c>
      <c r="G21" s="37" t="e">
        <v>#VALUE!</v>
      </c>
    </row>
    <row r="22" spans="1:7" ht="12.75">
      <c r="A22" s="6" t="str">
        <f>'France métropolitaine'!A22</f>
        <v>Maïs grain</v>
      </c>
      <c r="B22" s="28">
        <v>112.15</v>
      </c>
      <c r="C22" s="36">
        <v>73.59482835488186</v>
      </c>
      <c r="D22" s="37">
        <v>825.366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tr">
        <f>'France métropolitaine'!A23</f>
        <v>dont maïs grain irrigué</v>
      </c>
      <c r="B23" s="28">
        <v>48.02</v>
      </c>
      <c r="C23" s="36">
        <v>89.54077467721783</v>
      </c>
      <c r="D23" s="37">
        <v>429.9748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tr">
        <f>'France métropolitaine'!A24</f>
        <v>Maïs semences</v>
      </c>
      <c r="B24" s="28">
        <v>7.7</v>
      </c>
      <c r="C24" s="36">
        <v>35.36753246753247</v>
      </c>
      <c r="D24" s="37">
        <v>27.233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tr">
        <f>'France métropolitaine'!A25</f>
        <v>Sorgho</v>
      </c>
      <c r="B25" s="28">
        <v>1.875</v>
      </c>
      <c r="C25" s="36">
        <v>48.250666666666675</v>
      </c>
      <c r="D25" s="37">
        <v>9.047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tr">
        <f>'France métropolitaine'!A26</f>
        <v>Triticale</v>
      </c>
      <c r="B26" s="28">
        <v>44</v>
      </c>
      <c r="C26" s="36">
        <v>48.24181818181819</v>
      </c>
      <c r="D26" s="37">
        <v>212.264</v>
      </c>
      <c r="E26" s="28">
        <v>41.9</v>
      </c>
      <c r="F26" s="36" t="e">
        <v>#VALUE!</v>
      </c>
      <c r="G26" s="37" t="e">
        <v>#VALUE!</v>
      </c>
    </row>
    <row r="27" spans="1:7" s="59" customFormat="1" ht="12.75">
      <c r="A27" s="55" t="str">
        <f>'France métropolitaine'!A27</f>
        <v>Autres céréales</v>
      </c>
      <c r="B27" s="56">
        <v>14.515</v>
      </c>
      <c r="C27" s="57">
        <v>50.985325525318636</v>
      </c>
      <c r="D27" s="58">
        <v>74.0052</v>
      </c>
      <c r="E27" s="56"/>
      <c r="F27" s="57"/>
      <c r="G27" s="58"/>
    </row>
    <row r="28" spans="1:7" ht="12.75">
      <c r="A28" s="7" t="str">
        <f>'France métropolitaine'!A28</f>
        <v>Riz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tr">
        <f>'France métropolitaine'!A29</f>
        <v>Oléagineux</v>
      </c>
      <c r="B29" s="26">
        <v>99.855</v>
      </c>
      <c r="C29" s="34">
        <v>30.754644234139505</v>
      </c>
      <c r="D29" s="27">
        <v>307.1005</v>
      </c>
      <c r="E29" s="26"/>
      <c r="F29" s="34"/>
      <c r="G29" s="27"/>
    </row>
    <row r="30" spans="1:7" ht="12.75">
      <c r="A30" s="6" t="str">
        <f>'France métropolitaine'!A30</f>
        <v>Colza</v>
      </c>
      <c r="B30" s="28">
        <v>70.9</v>
      </c>
      <c r="C30" s="35">
        <v>33.464739069111424</v>
      </c>
      <c r="D30" s="29">
        <v>237.265</v>
      </c>
      <c r="E30" s="28"/>
      <c r="F30" s="35"/>
      <c r="G30" s="29"/>
    </row>
    <row r="31" spans="1:7" ht="12.75">
      <c r="A31" s="17" t="str">
        <f>'France métropolitaine'!A31</f>
        <v>Colza d'hiver</v>
      </c>
      <c r="B31" s="28">
        <v>70.775</v>
      </c>
      <c r="C31" s="36">
        <v>33.48089014482515</v>
      </c>
      <c r="D31" s="37">
        <v>236.961</v>
      </c>
      <c r="E31" s="28">
        <v>69.68</v>
      </c>
      <c r="F31" s="36" t="e">
        <v>#VALUE!</v>
      </c>
      <c r="G31" s="37" t="e">
        <v>#VALUE!</v>
      </c>
    </row>
    <row r="32" spans="1:7" ht="12.75">
      <c r="A32" s="16" t="str">
        <f>'France métropolitaine'!A32</f>
        <v>Colza de printemps</v>
      </c>
      <c r="B32" s="28">
        <v>0.125</v>
      </c>
      <c r="C32" s="36">
        <v>24.32</v>
      </c>
      <c r="D32" s="37">
        <v>0.304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tr">
        <f>'France métropolitaine'!A33</f>
        <v>Tournesol</v>
      </c>
      <c r="B33" s="28">
        <v>24.14</v>
      </c>
      <c r="C33" s="36">
        <v>25.578293289146643</v>
      </c>
      <c r="D33" s="37">
        <v>61.746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tr">
        <f>'France métropolitaine'!A34</f>
        <v>Soja</v>
      </c>
      <c r="B34" s="28">
        <v>0.6</v>
      </c>
      <c r="C34" s="36">
        <v>22.883333333333336</v>
      </c>
      <c r="D34" s="37">
        <v>1.373</v>
      </c>
      <c r="E34" s="28" t="e">
        <v>#VALUE!</v>
      </c>
      <c r="F34" s="36" t="e">
        <v>#VALUE!</v>
      </c>
      <c r="G34" s="37" t="e">
        <v>#VALUE!</v>
      </c>
    </row>
    <row r="35" spans="1:7" s="59" customFormat="1" ht="12.75">
      <c r="A35" s="55" t="str">
        <f>'France métropolitaine'!A35</f>
        <v>Autres oléagineux</v>
      </c>
      <c r="B35" s="60">
        <v>4.215</v>
      </c>
      <c r="C35" s="61">
        <v>15.934756820877816</v>
      </c>
      <c r="D35" s="62">
        <v>6.716500000000001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tr">
        <f>'France métropolitaine'!A36</f>
        <v>Protéagineux</v>
      </c>
      <c r="B36" s="26">
        <v>16.595</v>
      </c>
      <c r="C36" s="34">
        <v>28.87646881590841</v>
      </c>
      <c r="D36" s="27">
        <v>47.920500000000004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tr">
        <f>'France métropolitaine'!A37</f>
        <v>Féveroles (et fèves)</v>
      </c>
      <c r="B37" s="28">
        <v>4.13</v>
      </c>
      <c r="C37" s="35">
        <v>24.64043583535109</v>
      </c>
      <c r="D37" s="29">
        <v>10.1765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tr">
        <f>'France métropolitaine'!A38</f>
        <v>Pois protéagineux</v>
      </c>
      <c r="B38" s="31">
        <v>10.42</v>
      </c>
      <c r="C38" s="36">
        <v>32.13291746641075</v>
      </c>
      <c r="D38" s="37">
        <v>33.4825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tr">
        <f>'France métropolitaine'!A39</f>
        <v>Lupin doux</v>
      </c>
      <c r="B39" s="32">
        <v>2.045</v>
      </c>
      <c r="C39" s="38">
        <v>20.838630806845963</v>
      </c>
      <c r="D39" s="39">
        <v>4.2615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tr">
        <f>'France métropolitaine'!A40</f>
        <v>Betteraves industrielles</v>
      </c>
      <c r="B40" s="30">
        <v>0.965</v>
      </c>
      <c r="C40" s="40">
        <v>709.5854922279793</v>
      </c>
      <c r="D40" s="41">
        <v>68.475</v>
      </c>
      <c r="E40" s="30" t="e">
        <v>#VALUE!</v>
      </c>
      <c r="F40" s="40" t="s">
        <v>54</v>
      </c>
      <c r="G40" s="41" t="s">
        <v>54</v>
      </c>
    </row>
    <row r="41" spans="1:7" ht="12.75">
      <c r="A41" s="16" t="str">
        <f>'France métropolitaine'!A41</f>
        <v>richesse en sucre</v>
      </c>
      <c r="B41" s="32" t="e">
        <v>#N/A</v>
      </c>
      <c r="C41" s="38">
        <v>16.5</v>
      </c>
      <c r="D41" s="39" t="e">
        <v>#N/A</v>
      </c>
      <c r="E41" s="32"/>
      <c r="F41" s="38" t="s">
        <v>54</v>
      </c>
      <c r="G41" s="39"/>
    </row>
    <row r="42" spans="1:7" ht="12.75">
      <c r="A42" s="5" t="str">
        <f>'France métropolitaine'!A42</f>
        <v>Pommes de terre de féculerie</v>
      </c>
      <c r="B42" s="31">
        <v>0</v>
      </c>
      <c r="C42" s="36" t="e">
        <v>#DIV/0!</v>
      </c>
      <c r="D42" s="37">
        <v>0</v>
      </c>
      <c r="E42" s="31" t="e">
        <v>#VALUE!</v>
      </c>
      <c r="F42" s="36" t="s">
        <v>54</v>
      </c>
      <c r="G42" s="37" t="s">
        <v>54</v>
      </c>
    </row>
    <row r="43" spans="1:7" ht="12.75">
      <c r="A43" s="52" t="str">
        <f>'France métropolitaine'!A43</f>
        <v>Pommes de terre de conservation et demi-saison</v>
      </c>
      <c r="B43" s="32">
        <v>0.6</v>
      </c>
      <c r="C43" s="38">
        <v>283.41666666666663</v>
      </c>
      <c r="D43" s="39">
        <v>17.005</v>
      </c>
      <c r="E43" s="32" t="e">
        <v>#VALUE!</v>
      </c>
      <c r="F43" s="38" t="s">
        <v>54</v>
      </c>
      <c r="G43" s="39" t="s">
        <v>54</v>
      </c>
    </row>
    <row r="44" spans="1:7" ht="12.75">
      <c r="A44" s="10" t="str">
        <f>'France métropolitaine'!A44</f>
        <v>Maïs fourrage</v>
      </c>
      <c r="B44" s="33">
        <v>286.725</v>
      </c>
      <c r="C44" s="42">
        <v>110.488412241695</v>
      </c>
      <c r="D44" s="41">
        <v>3167.9790000000003</v>
      </c>
      <c r="E44" s="33" t="e">
        <v>#VALUE!</v>
      </c>
      <c r="F44" s="42" t="s">
        <v>54</v>
      </c>
      <c r="G44" s="41" t="s">
        <v>54</v>
      </c>
    </row>
    <row r="45" spans="1:7" ht="12.75">
      <c r="A45" s="7" t="str">
        <f>'France métropolitaine'!A45</f>
        <v>Jachères</v>
      </c>
      <c r="B45" s="33">
        <v>11.695</v>
      </c>
      <c r="C45" s="42" t="e">
        <v>#VALUE!</v>
      </c>
      <c r="D45" s="43" t="e">
        <v>#VALUE!</v>
      </c>
      <c r="E45" s="33" t="e">
        <v>#VALUE!</v>
      </c>
      <c r="F45" s="42" t="s">
        <v>54</v>
      </c>
      <c r="G45" s="43">
        <v>0</v>
      </c>
    </row>
    <row r="47" ht="12.75">
      <c r="A47" s="23" t="s">
        <v>52</v>
      </c>
    </row>
    <row r="48" ht="12.75">
      <c r="A48" s="23" t="str">
        <f>'France métropolitaine'!A48</f>
        <v>(2) Situation mensuelle grandes cultures au 1er février 2017 - Agreste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51</v>
      </c>
    </row>
    <row r="2" ht="12.75">
      <c r="A2" t="str">
        <f>'France métropolitaine'!A2</f>
        <v>Source : Agreste</v>
      </c>
    </row>
    <row r="4" spans="1:3" ht="12.75">
      <c r="A4" s="25" t="s">
        <v>30</v>
      </c>
      <c r="B4" s="22" t="s">
        <v>34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tr">
        <f>'France métropolitaine'!A7</f>
        <v>Cultures</v>
      </c>
      <c r="B7" s="18" t="str">
        <f>'France métropolitaine'!B7</f>
        <v>Superficie
(1000 ha)</v>
      </c>
      <c r="C7" s="11" t="str">
        <f>'France métropolitaine'!C7</f>
        <v>Rendement
(q/ha ou
 % sucre)</v>
      </c>
      <c r="D7" s="20" t="str">
        <f>'France métropolitaine'!D7</f>
        <v>Production
(1000 t)</v>
      </c>
      <c r="E7" s="49" t="str">
        <f>B7</f>
        <v>Superficie
(1000 ha)</v>
      </c>
      <c r="F7" s="46" t="str">
        <f>C7</f>
        <v>Rendement
(q/ha ou
 % sucre)</v>
      </c>
      <c r="G7" s="50" t="str">
        <f>D7</f>
        <v>Production
(1000 t)</v>
      </c>
    </row>
    <row r="8" spans="1:7" ht="12.75">
      <c r="A8" s="14" t="str">
        <f>'France métropolitaine'!A8</f>
        <v>Céréales</v>
      </c>
      <c r="B8" s="26">
        <v>574.525</v>
      </c>
      <c r="C8" s="34">
        <v>67.19610112701798</v>
      </c>
      <c r="D8" s="27">
        <v>3860.584</v>
      </c>
      <c r="E8" s="26"/>
      <c r="F8" s="34"/>
      <c r="G8" s="27"/>
    </row>
    <row r="9" spans="1:7" ht="12.75">
      <c r="A9" s="6" t="str">
        <f>'France métropolitaine'!A9</f>
        <v>Blé tendre</v>
      </c>
      <c r="B9" s="28">
        <v>300.61</v>
      </c>
      <c r="C9" s="35">
        <v>68.46079638069259</v>
      </c>
      <c r="D9" s="29">
        <v>2058</v>
      </c>
      <c r="E9" s="28"/>
      <c r="F9" s="35"/>
      <c r="G9" s="29"/>
    </row>
    <row r="10" spans="1:7" ht="12.75">
      <c r="A10" s="16" t="str">
        <f>'France métropolitaine'!A10</f>
        <v>Blé tendre d'hiver</v>
      </c>
      <c r="B10" s="28">
        <v>299.74</v>
      </c>
      <c r="C10" s="36">
        <v>68.47401080936811</v>
      </c>
      <c r="D10" s="37">
        <v>2052.44</v>
      </c>
      <c r="E10" s="28">
        <v>300.8</v>
      </c>
      <c r="F10" s="36" t="e">
        <v>#VALUE!</v>
      </c>
      <c r="G10" s="37" t="e">
        <v>#VALUE!</v>
      </c>
    </row>
    <row r="11" spans="1:7" ht="12.75">
      <c r="A11" s="16" t="str">
        <f>'France métropolitaine'!A11</f>
        <v>Blé tendre de printemps</v>
      </c>
      <c r="B11" s="28">
        <v>0.87</v>
      </c>
      <c r="C11" s="36">
        <v>63.90804597701149</v>
      </c>
      <c r="D11" s="37">
        <v>5.56</v>
      </c>
      <c r="E11" s="28" t="e">
        <v>#VALUE!</v>
      </c>
      <c r="F11" s="36" t="e">
        <v>#VALUE!</v>
      </c>
      <c r="G11" s="37" t="e">
        <v>#VALUE!</v>
      </c>
    </row>
    <row r="12" spans="1:7" ht="12.75">
      <c r="A12" s="6" t="str">
        <f>'France métropolitaine'!A12</f>
        <v>Blé dur</v>
      </c>
      <c r="B12" s="28">
        <v>0</v>
      </c>
      <c r="C12" s="36" t="e">
        <v>#DIV/0!</v>
      </c>
      <c r="D12" s="37">
        <v>0</v>
      </c>
      <c r="E12" s="28"/>
      <c r="F12" s="36"/>
      <c r="G12" s="37"/>
    </row>
    <row r="13" spans="1:7" ht="12.75">
      <c r="A13" s="16" t="str">
        <f>'France métropolitaine'!A13</f>
        <v>Blé dur d'hiver</v>
      </c>
      <c r="B13" s="28">
        <v>0</v>
      </c>
      <c r="C13" s="36" t="e">
        <v>#DIV/0!</v>
      </c>
      <c r="D13" s="37">
        <v>0</v>
      </c>
      <c r="E13" s="28">
        <v>0</v>
      </c>
      <c r="F13" s="36" t="e">
        <v>#VALUE!</v>
      </c>
      <c r="G13" s="37" t="e">
        <v>#VALUE!</v>
      </c>
    </row>
    <row r="14" spans="1:7" ht="12.75">
      <c r="A14" s="16" t="str">
        <f>'France métropolitaine'!A14</f>
        <v>Blé dur de printemps</v>
      </c>
      <c r="B14" s="28">
        <v>0</v>
      </c>
      <c r="C14" s="36" t="e">
        <v>#DIV/0!</v>
      </c>
      <c r="D14" s="37">
        <v>0</v>
      </c>
      <c r="E14" s="28" t="e">
        <v>#VALUE!</v>
      </c>
      <c r="F14" s="36" t="e">
        <v>#VALUE!</v>
      </c>
      <c r="G14" s="37" t="e">
        <v>#VALUE!</v>
      </c>
    </row>
    <row r="15" spans="1:7" ht="12.75">
      <c r="A15" s="6" t="str">
        <f>'France métropolitaine'!A15</f>
        <v>Seigle</v>
      </c>
      <c r="B15" s="28">
        <v>0.36</v>
      </c>
      <c r="C15" s="36">
        <v>45.27777777777778</v>
      </c>
      <c r="D15" s="37">
        <v>1.63</v>
      </c>
      <c r="E15" s="28">
        <v>0.36</v>
      </c>
      <c r="F15" s="36" t="e">
        <v>#VALUE!</v>
      </c>
      <c r="G15" s="37" t="e">
        <v>#VALUE!</v>
      </c>
    </row>
    <row r="16" spans="1:7" ht="12.75">
      <c r="A16" s="6" t="str">
        <f>'France métropolitaine'!A16</f>
        <v>Orge</v>
      </c>
      <c r="B16" s="28">
        <v>90.16</v>
      </c>
      <c r="C16" s="36">
        <v>63.775510204081634</v>
      </c>
      <c r="D16" s="37">
        <v>575</v>
      </c>
      <c r="E16" s="28"/>
      <c r="F16" s="36"/>
      <c r="G16" s="37"/>
    </row>
    <row r="17" spans="1:7" ht="12.75">
      <c r="A17" s="16" t="str">
        <f>'France métropolitaine'!A17</f>
        <v>Orge d'hiver</v>
      </c>
      <c r="B17" s="28">
        <v>82.215</v>
      </c>
      <c r="C17" s="36">
        <v>64.4286322447242</v>
      </c>
      <c r="D17" s="37">
        <v>529.7</v>
      </c>
      <c r="E17" s="28">
        <v>88.6</v>
      </c>
      <c r="F17" s="36" t="e">
        <v>#VALUE!</v>
      </c>
      <c r="G17" s="37" t="e">
        <v>#VALUE!</v>
      </c>
    </row>
    <row r="18" spans="1:7" ht="12.75">
      <c r="A18" s="16" t="str">
        <f>'France métropolitaine'!A18</f>
        <v>Orge de printemps</v>
      </c>
      <c r="B18" s="28">
        <v>7.945</v>
      </c>
      <c r="C18" s="36">
        <v>57.01699181875392</v>
      </c>
      <c r="D18" s="37">
        <v>45.3</v>
      </c>
      <c r="E18" s="28" t="e">
        <v>#VALUE!</v>
      </c>
      <c r="F18" s="36" t="e">
        <v>#VALUE!</v>
      </c>
      <c r="G18" s="37" t="e">
        <v>#VALUE!</v>
      </c>
    </row>
    <row r="19" spans="1:7" ht="12.75">
      <c r="A19" s="6" t="str">
        <f>'France métropolitaine'!A19</f>
        <v>Avoine</v>
      </c>
      <c r="B19" s="28">
        <v>8.925</v>
      </c>
      <c r="C19" s="36">
        <v>45.008403361344534</v>
      </c>
      <c r="D19" s="37">
        <v>40.17</v>
      </c>
      <c r="E19" s="28"/>
      <c r="F19" s="36"/>
      <c r="G19" s="37"/>
    </row>
    <row r="20" spans="1:7" ht="12.75">
      <c r="A20" s="16" t="str">
        <f>'France métropolitaine'!A20</f>
        <v>Avoine d'hiver</v>
      </c>
      <c r="B20" s="28">
        <v>7.81</v>
      </c>
      <c r="C20" s="36">
        <v>45.326504481434064</v>
      </c>
      <c r="D20" s="37">
        <v>35.4</v>
      </c>
      <c r="E20" s="28">
        <v>7.3</v>
      </c>
      <c r="F20" s="36" t="e">
        <v>#VALUE!</v>
      </c>
      <c r="G20" s="37" t="e">
        <v>#VALUE!</v>
      </c>
    </row>
    <row r="21" spans="1:7" ht="12.75">
      <c r="A21" s="16" t="str">
        <f>'France métropolitaine'!A21</f>
        <v>Avoine de printemps</v>
      </c>
      <c r="B21" s="28">
        <v>1.115</v>
      </c>
      <c r="C21" s="36">
        <v>42.78026905829596</v>
      </c>
      <c r="D21" s="37">
        <v>4.77</v>
      </c>
      <c r="E21" s="28" t="e">
        <v>#VALUE!</v>
      </c>
      <c r="F21" s="36" t="e">
        <v>#VALUE!</v>
      </c>
      <c r="G21" s="37" t="e">
        <v>#VALUE!</v>
      </c>
    </row>
    <row r="22" spans="1:7" ht="12.75">
      <c r="A22" s="6" t="str">
        <f>'France métropolitaine'!A22</f>
        <v>Maïs grain</v>
      </c>
      <c r="B22" s="28">
        <v>128.559</v>
      </c>
      <c r="C22" s="36">
        <v>74.62519154629392</v>
      </c>
      <c r="D22" s="37">
        <v>959.374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tr">
        <f>'France métropolitaine'!A23</f>
        <v>dont maïs grain irrigué</v>
      </c>
      <c r="B23" s="28">
        <v>0.75</v>
      </c>
      <c r="C23" s="36">
        <v>86.8</v>
      </c>
      <c r="D23" s="37">
        <v>6.51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tr">
        <f>'France métropolitaine'!A24</f>
        <v>Maïs semences</v>
      </c>
      <c r="B24" s="28">
        <v>0.042</v>
      </c>
      <c r="C24" s="36">
        <v>30</v>
      </c>
      <c r="D24" s="37">
        <v>0.126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tr">
        <f>'France métropolitaine'!A25</f>
        <v>Sorgho</v>
      </c>
      <c r="B25" s="28">
        <v>0.23</v>
      </c>
      <c r="C25" s="36">
        <v>58.869565217391305</v>
      </c>
      <c r="D25" s="37">
        <v>1.354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tr">
        <f>'France métropolitaine'!A26</f>
        <v>Triticale</v>
      </c>
      <c r="B26" s="28">
        <v>36.6</v>
      </c>
      <c r="C26" s="36">
        <v>54.193442622950826</v>
      </c>
      <c r="D26" s="37">
        <v>198.348</v>
      </c>
      <c r="E26" s="28">
        <v>34.9</v>
      </c>
      <c r="F26" s="36" t="e">
        <v>#VALUE!</v>
      </c>
      <c r="G26" s="37" t="e">
        <v>#VALUE!</v>
      </c>
    </row>
    <row r="27" spans="1:7" s="59" customFormat="1" ht="12.75">
      <c r="A27" s="55" t="str">
        <f>'France métropolitaine'!A27</f>
        <v>Autres céréales</v>
      </c>
      <c r="B27" s="56">
        <v>9.039000000000001</v>
      </c>
      <c r="C27" s="57">
        <v>29.40812036729726</v>
      </c>
      <c r="D27" s="58">
        <v>26.582</v>
      </c>
      <c r="E27" s="56"/>
      <c r="F27" s="57"/>
      <c r="G27" s="58"/>
    </row>
    <row r="28" spans="1:7" ht="12.75">
      <c r="A28" s="7" t="str">
        <f>'France métropolitaine'!A28</f>
        <v>Riz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tr">
        <f>'France métropolitaine'!A29</f>
        <v>Oléagineux</v>
      </c>
      <c r="B29" s="26">
        <v>38.465</v>
      </c>
      <c r="C29" s="34">
        <v>34.28441440270375</v>
      </c>
      <c r="D29" s="27">
        <v>131.875</v>
      </c>
      <c r="E29" s="26"/>
      <c r="F29" s="34"/>
      <c r="G29" s="27"/>
    </row>
    <row r="30" spans="1:7" ht="12.75">
      <c r="A30" s="6" t="str">
        <f>'France métropolitaine'!A30</f>
        <v>Colza</v>
      </c>
      <c r="B30" s="28">
        <v>37.65</v>
      </c>
      <c r="C30" s="35">
        <v>34.53864541832669</v>
      </c>
      <c r="D30" s="29">
        <v>130.03799999999998</v>
      </c>
      <c r="E30" s="28"/>
      <c r="F30" s="35"/>
      <c r="G30" s="29"/>
    </row>
    <row r="31" spans="1:7" ht="12.75">
      <c r="A31" s="17" t="str">
        <f>'France métropolitaine'!A31</f>
        <v>Colza d'hiver</v>
      </c>
      <c r="B31" s="28">
        <v>37.322</v>
      </c>
      <c r="C31" s="36">
        <v>34.5702266759552</v>
      </c>
      <c r="D31" s="37">
        <v>129.023</v>
      </c>
      <c r="E31" s="28">
        <v>38</v>
      </c>
      <c r="F31" s="36" t="e">
        <v>#VALUE!</v>
      </c>
      <c r="G31" s="37" t="e">
        <v>#VALUE!</v>
      </c>
    </row>
    <row r="32" spans="1:7" ht="12.75">
      <c r="A32" s="16" t="str">
        <f>'France métropolitaine'!A32</f>
        <v>Colza de printemps</v>
      </c>
      <c r="B32" s="28">
        <v>0.328</v>
      </c>
      <c r="C32" s="36">
        <v>30.94512195121951</v>
      </c>
      <c r="D32" s="37">
        <v>1.015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tr">
        <f>'France métropolitaine'!A33</f>
        <v>Tournesol</v>
      </c>
      <c r="B33" s="28">
        <v>0.11</v>
      </c>
      <c r="C33" s="36">
        <v>24.090909090909093</v>
      </c>
      <c r="D33" s="37">
        <v>0.265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tr">
        <f>'France métropolitaine'!A34</f>
        <v>Soja</v>
      </c>
      <c r="B34" s="28">
        <v>0.063</v>
      </c>
      <c r="C34" s="36">
        <v>26.66666666666667</v>
      </c>
      <c r="D34" s="37">
        <v>0.168</v>
      </c>
      <c r="E34" s="28" t="e">
        <v>#VALUE!</v>
      </c>
      <c r="F34" s="36" t="e">
        <v>#VALUE!</v>
      </c>
      <c r="G34" s="37" t="e">
        <v>#VALUE!</v>
      </c>
    </row>
    <row r="35" spans="1:7" s="59" customFormat="1" ht="12.75">
      <c r="A35" s="55" t="str">
        <f>'France métropolitaine'!A35</f>
        <v>Autres oléagineux</v>
      </c>
      <c r="B35" s="60">
        <v>0.642</v>
      </c>
      <c r="C35" s="61">
        <v>21.869158878504674</v>
      </c>
      <c r="D35" s="62">
        <v>1.4040000000000001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tr">
        <f>'France métropolitaine'!A36</f>
        <v>Protéagineux</v>
      </c>
      <c r="B36" s="26">
        <v>6.8</v>
      </c>
      <c r="C36" s="34">
        <v>36.911764705882355</v>
      </c>
      <c r="D36" s="27">
        <v>25.1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tr">
        <f>'France métropolitaine'!A37</f>
        <v>Féveroles (et fèves)</v>
      </c>
      <c r="B37" s="28">
        <v>2.255</v>
      </c>
      <c r="C37" s="35">
        <v>30.39911308203991</v>
      </c>
      <c r="D37" s="29">
        <v>6.855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tr">
        <f>'France métropolitaine'!A38</f>
        <v>Pois protéagineux</v>
      </c>
      <c r="B38" s="31">
        <v>3.85</v>
      </c>
      <c r="C38" s="36">
        <v>41.272727272727266</v>
      </c>
      <c r="D38" s="37">
        <v>15.89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tr">
        <f>'France métropolitaine'!A39</f>
        <v>Lupin doux</v>
      </c>
      <c r="B39" s="32">
        <v>0.695</v>
      </c>
      <c r="C39" s="38">
        <v>33.884892086330936</v>
      </c>
      <c r="D39" s="39">
        <v>2.355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tr">
        <f>'France métropolitaine'!A40</f>
        <v>Betteraves industrielles</v>
      </c>
      <c r="B40" s="30">
        <v>0.22</v>
      </c>
      <c r="C40" s="40">
        <v>700</v>
      </c>
      <c r="D40" s="41">
        <v>15.4</v>
      </c>
      <c r="E40" s="30" t="e">
        <v>#VALUE!</v>
      </c>
      <c r="F40" s="40" t="s">
        <v>54</v>
      </c>
      <c r="G40" s="41" t="s">
        <v>54</v>
      </c>
    </row>
    <row r="41" spans="1:7" ht="12.75">
      <c r="A41" s="16" t="str">
        <f>'France métropolitaine'!A41</f>
        <v>richesse en sucre</v>
      </c>
      <c r="B41" s="32" t="e">
        <v>#N/A</v>
      </c>
      <c r="C41" s="38">
        <v>16.5</v>
      </c>
      <c r="D41" s="39" t="e">
        <v>#N/A</v>
      </c>
      <c r="E41" s="32"/>
      <c r="F41" s="38" t="s">
        <v>54</v>
      </c>
      <c r="G41" s="39"/>
    </row>
    <row r="42" spans="1:7" ht="12.75">
      <c r="A42" s="5" t="str">
        <f>'France métropolitaine'!A42</f>
        <v>Pommes de terre de féculerie</v>
      </c>
      <c r="B42" s="31">
        <v>0.024</v>
      </c>
      <c r="C42" s="36">
        <v>476.66666666666674</v>
      </c>
      <c r="D42" s="37">
        <v>1.1440000000000001</v>
      </c>
      <c r="E42" s="31" t="e">
        <v>#VALUE!</v>
      </c>
      <c r="F42" s="36" t="s">
        <v>54</v>
      </c>
      <c r="G42" s="37" t="s">
        <v>54</v>
      </c>
    </row>
    <row r="43" spans="1:7" ht="12.75">
      <c r="A43" s="52" t="str">
        <f>'France métropolitaine'!A43</f>
        <v>Pommes de terre de conservation et demi-saison</v>
      </c>
      <c r="B43" s="32">
        <v>4.476</v>
      </c>
      <c r="C43" s="38">
        <v>231.2466487935657</v>
      </c>
      <c r="D43" s="39">
        <v>103.506</v>
      </c>
      <c r="E43" s="32" t="e">
        <v>#VALUE!</v>
      </c>
      <c r="F43" s="38" t="s">
        <v>54</v>
      </c>
      <c r="G43" s="39" t="s">
        <v>54</v>
      </c>
    </row>
    <row r="44" spans="1:7" ht="12.75">
      <c r="A44" s="10" t="str">
        <f>'France métropolitaine'!A44</f>
        <v>Maïs fourrage</v>
      </c>
      <c r="B44" s="33">
        <v>331.8</v>
      </c>
      <c r="C44" s="42">
        <v>111.81434599156118</v>
      </c>
      <c r="D44" s="41">
        <v>3710</v>
      </c>
      <c r="E44" s="33" t="e">
        <v>#VALUE!</v>
      </c>
      <c r="F44" s="42" t="s">
        <v>54</v>
      </c>
      <c r="G44" s="41" t="s">
        <v>54</v>
      </c>
    </row>
    <row r="45" spans="1:7" ht="12.75">
      <c r="A45" s="7" t="str">
        <f>'France métropolitaine'!A45</f>
        <v>Jachères</v>
      </c>
      <c r="B45" s="33">
        <v>7.585</v>
      </c>
      <c r="C45" s="42" t="e">
        <v>#VALUE!</v>
      </c>
      <c r="D45" s="43" t="e">
        <v>#VALUE!</v>
      </c>
      <c r="E45" s="33" t="e">
        <v>#VALUE!</v>
      </c>
      <c r="F45" s="42" t="s">
        <v>54</v>
      </c>
      <c r="G45" s="43">
        <v>0</v>
      </c>
    </row>
    <row r="47" ht="12.75">
      <c r="A47" s="23" t="s">
        <v>52</v>
      </c>
    </row>
    <row r="48" ht="12.75">
      <c r="A48" s="23" t="str">
        <f>'France métropolitaine'!A48</f>
        <v>(2) Situation mensuelle grandes cultures au 1er février 2017 - Agreste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Maapar-Daf-Scees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cteiss</dc:creator>
  <cp:keywords/>
  <dc:description/>
  <cp:lastModifiedBy>Sylvie Ameline</cp:lastModifiedBy>
  <cp:lastPrinted>2016-11-22T14:09:08Z</cp:lastPrinted>
  <dcterms:created xsi:type="dcterms:W3CDTF">2007-02-08T15:46:03Z</dcterms:created>
  <dcterms:modified xsi:type="dcterms:W3CDTF">2017-02-06T08:50:02Z</dcterms:modified>
  <cp:category/>
  <cp:version/>
  <cp:contentType/>
  <cp:contentStatus/>
</cp:coreProperties>
</file>